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Override1.xml" ContentType="application/vnd.openxmlformats-officedocument.themeOverride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Roman Bloch\SharePoint\Energie - 159 Mobilitätsbuchhaltung\Publizierte_Daten_Internet\Update_2015_Oct\DE\"/>
    </mc:Choice>
  </mc:AlternateContent>
  <bookViews>
    <workbookView xWindow="11100" yWindow="-60" windowWidth="12540" windowHeight="10056" tabRatio="937"/>
  </bookViews>
  <sheets>
    <sheet name="1. Anleitung" sheetId="2" r:id="rId1"/>
    <sheet name="2. Inhalt" sheetId="3" r:id="rId2"/>
    <sheet name="3. Informationen" sheetId="14" r:id="rId3"/>
    <sheet name="4. Angaben Gde" sheetId="1" r:id="rId4"/>
    <sheet name="5. Indikatoren 4.5.2" sheetId="4" r:id="rId5"/>
    <sheet name="6. Zeitreihen" sheetId="10" r:id="rId6"/>
    <sheet name="7. Katalog Energiestadt" sheetId="7" r:id="rId7"/>
    <sheet name="8. Eigene Darstellungen" sheetId="16" r:id="rId8"/>
    <sheet name="DropDownRaumtyp" sheetId="18" state="hidden" r:id="rId9"/>
    <sheet name="Tabelle1" sheetId="19" state="hidden" r:id="rId10"/>
  </sheets>
  <definedNames>
    <definedName name="_xlnm.Print_Area" localSheetId="0">'1. Anleitung'!$A$1:$B$25</definedName>
    <definedName name="_xlnm.Print_Area" localSheetId="1">'2. Inhalt'!$A$1:$D$12</definedName>
    <definedName name="_xlnm.Print_Area" localSheetId="2">'3. Informationen'!$A$1:$B$15</definedName>
    <definedName name="_xlnm.Print_Area" localSheetId="3">'4. Angaben Gde'!$A$1:$N$30</definedName>
    <definedName name="_xlnm.Print_Area" localSheetId="4">'5. Indikatoren 4.5.2'!$A$1:$N$23</definedName>
    <definedName name="_xlnm.Print_Area" localSheetId="5">'6. Zeitreihen'!$A$1:$J$135</definedName>
    <definedName name="_xlnm.Print_Area" localSheetId="6">'7. Katalog Energiestadt'!$A$1:$N$58</definedName>
    <definedName name="_xlnm.Print_Area" localSheetId="7">'8. Eigene Darstellungen'!$A$1:$J$21</definedName>
    <definedName name="Raumtyp">DropDownRaumtyp!$A$2:$A$4</definedName>
  </definedNames>
  <calcPr calcId="152511"/>
</workbook>
</file>

<file path=xl/calcChain.xml><?xml version="1.0" encoding="utf-8"?>
<calcChain xmlns="http://schemas.openxmlformats.org/spreadsheetml/2006/main">
  <c r="B12" i="1" l="1"/>
  <c r="N5" i="7" l="1"/>
  <c r="L5" i="7"/>
  <c r="M5" i="7"/>
  <c r="C5" i="7"/>
  <c r="D5" i="7"/>
  <c r="E5" i="7"/>
  <c r="F5" i="7"/>
  <c r="G5" i="7"/>
  <c r="H5" i="7"/>
  <c r="I5" i="7"/>
  <c r="J5" i="7"/>
  <c r="K5" i="7"/>
  <c r="B5" i="7"/>
  <c r="D13" i="4" l="1"/>
  <c r="B23" i="4" l="1"/>
  <c r="C17" i="4" l="1"/>
  <c r="D17" i="4"/>
  <c r="E17" i="4"/>
  <c r="F17" i="4"/>
  <c r="G17" i="4"/>
  <c r="H17" i="4"/>
  <c r="I17" i="4"/>
  <c r="J17" i="4"/>
  <c r="K17" i="4"/>
  <c r="L17" i="4"/>
  <c r="M17" i="4"/>
  <c r="N17" i="4"/>
  <c r="B17" i="4"/>
  <c r="C23" i="4"/>
  <c r="D23" i="4"/>
  <c r="E23" i="4"/>
  <c r="F23" i="4"/>
  <c r="G23" i="4"/>
  <c r="H23" i="4"/>
  <c r="I23" i="4"/>
  <c r="J23" i="4"/>
  <c r="K23" i="4"/>
  <c r="L23" i="4"/>
  <c r="M23" i="4"/>
  <c r="N23" i="4"/>
  <c r="C16" i="4" l="1"/>
  <c r="D16" i="4"/>
  <c r="E16" i="4"/>
  <c r="F16" i="4"/>
  <c r="G16" i="4"/>
  <c r="H16" i="4"/>
  <c r="I16" i="4"/>
  <c r="J16" i="4"/>
  <c r="K16" i="4"/>
  <c r="L16" i="4"/>
  <c r="M16" i="4"/>
  <c r="N16" i="4"/>
  <c r="B16" i="4"/>
  <c r="E20" i="4"/>
  <c r="F20" i="4"/>
  <c r="G20" i="4"/>
  <c r="H20" i="4"/>
  <c r="I20" i="4"/>
  <c r="J20" i="4"/>
  <c r="K20" i="4"/>
  <c r="L20" i="4"/>
  <c r="M20" i="4"/>
  <c r="N20" i="4"/>
  <c r="C20" i="4"/>
  <c r="D20" i="4"/>
  <c r="B20" i="4"/>
  <c r="C13" i="4"/>
  <c r="E13" i="4"/>
  <c r="F13" i="4"/>
  <c r="G13" i="4"/>
  <c r="H13" i="4"/>
  <c r="I13" i="4"/>
  <c r="J13" i="4"/>
  <c r="K13" i="4"/>
  <c r="L13" i="4"/>
  <c r="M13" i="4"/>
  <c r="N13" i="4"/>
  <c r="B13" i="4"/>
  <c r="C12" i="4"/>
  <c r="D12" i="4"/>
  <c r="E12" i="4"/>
  <c r="F12" i="4"/>
  <c r="G12" i="4"/>
  <c r="H12" i="4"/>
  <c r="I12" i="4"/>
  <c r="J12" i="4"/>
  <c r="K12" i="4"/>
  <c r="L12" i="4"/>
  <c r="M12" i="4"/>
  <c r="N12" i="4"/>
  <c r="B12" i="4"/>
  <c r="C9" i="4"/>
  <c r="D9" i="4"/>
  <c r="E9" i="4"/>
  <c r="F9" i="4"/>
  <c r="G9" i="4"/>
  <c r="H9" i="4"/>
  <c r="I9" i="4"/>
  <c r="J9" i="4"/>
  <c r="K9" i="4"/>
  <c r="L9" i="4"/>
  <c r="M9" i="4"/>
  <c r="N9" i="4"/>
  <c r="C8" i="4"/>
  <c r="D8" i="4"/>
  <c r="E8" i="4"/>
  <c r="F8" i="4"/>
  <c r="G8" i="4"/>
  <c r="H8" i="4"/>
  <c r="I8" i="4"/>
  <c r="J8" i="4"/>
  <c r="K8" i="4"/>
  <c r="L8" i="4"/>
  <c r="M8" i="4"/>
  <c r="N8" i="4"/>
  <c r="B8" i="4"/>
  <c r="B9" i="4"/>
  <c r="H5" i="4" l="1"/>
  <c r="I5" i="4"/>
  <c r="J5" i="4"/>
  <c r="K5" i="4"/>
  <c r="L5" i="4"/>
  <c r="M5" i="4"/>
  <c r="N5" i="4"/>
  <c r="C5" i="4"/>
  <c r="D5" i="4"/>
  <c r="E5" i="4"/>
  <c r="F5" i="4"/>
  <c r="G5" i="4"/>
  <c r="B5" i="4"/>
</calcChain>
</file>

<file path=xl/comments1.xml><?xml version="1.0" encoding="utf-8"?>
<comments xmlns="http://schemas.openxmlformats.org/spreadsheetml/2006/main">
  <authors>
    <author>Simon Wyttenbach</author>
    <author>SusanneMaurhofer</author>
    <author>Joshua Steffen</author>
  </authors>
  <commentList>
    <comment ref="A5" authorId="0" shapeId="0">
      <text>
        <r>
          <rPr>
            <sz val="8"/>
            <color indexed="81"/>
            <rFont val="Tahoma"/>
            <family val="2"/>
          </rPr>
          <t>Siehe Wegleitung Abs. 4.1</t>
        </r>
      </text>
    </comment>
    <comment ref="A11" authorId="1" shapeId="0">
      <text>
        <r>
          <rPr>
            <b/>
            <sz val="9"/>
            <color indexed="81"/>
            <rFont val="Tahoma"/>
            <family val="2"/>
          </rPr>
          <t>Daten vorhanden!</t>
        </r>
        <r>
          <rPr>
            <sz val="9"/>
            <color indexed="81"/>
            <rFont val="Tahoma"/>
            <family val="2"/>
          </rPr>
          <t xml:space="preserve">
Die Einteilung ihrer Gemeinde finden Sie in der Excellliste des Daten-Ordners.
</t>
        </r>
      </text>
    </comment>
    <comment ref="A17" authorId="0" shapeId="0">
      <text>
        <r>
          <rPr>
            <b/>
            <sz val="8"/>
            <color indexed="81"/>
            <rFont val="Tahoma"/>
            <family val="2"/>
          </rPr>
          <t>Daten vorhanden!</t>
        </r>
        <r>
          <rPr>
            <sz val="8"/>
            <color indexed="81"/>
            <rFont val="Tahoma"/>
            <family val="2"/>
          </rPr>
          <t xml:space="preserve">
Siehe Wegleitung S. 8, Abs. 4.2</t>
        </r>
      </text>
    </comment>
    <comment ref="A19" authorId="2" shapeId="0">
      <text>
        <r>
          <rPr>
            <sz val="8"/>
            <color indexed="81"/>
            <rFont val="Arial"/>
            <family val="2"/>
          </rPr>
          <t>geeigneter Indikator fehlt derzeit noch
siehe Wegleitung Abs. 4.3</t>
        </r>
        <r>
          <rPr>
            <sz val="9"/>
            <color indexed="81"/>
            <rFont val="Arial"/>
            <family val="2"/>
          </rPr>
          <t xml:space="preserve">
</t>
        </r>
      </text>
    </comment>
    <comment ref="A20" authorId="0" shapeId="0">
      <text>
        <r>
          <rPr>
            <b/>
            <sz val="8"/>
            <color indexed="81"/>
            <rFont val="Tahoma"/>
            <family val="2"/>
          </rPr>
          <t>Daten vorhanden!</t>
        </r>
        <r>
          <rPr>
            <sz val="8"/>
            <color indexed="81"/>
            <rFont val="Tahoma"/>
            <family val="2"/>
          </rPr>
          <t xml:space="preserve">
Siehe Wegleitung S. 8, Abs. 4.3
</t>
        </r>
      </text>
    </comment>
    <comment ref="A22" authorId="0" shapeId="0">
      <text>
        <r>
          <rPr>
            <sz val="8"/>
            <color indexed="81"/>
            <rFont val="Tahoma"/>
            <family val="2"/>
          </rPr>
          <t>Siehe Wegleitung Abs. 4.4
und konsultieren Sie www.fahrplanfelder.ch</t>
        </r>
      </text>
    </comment>
    <comment ref="A23" authorId="0" shapeId="0">
      <text>
        <r>
          <rPr>
            <sz val="8"/>
            <color indexed="81"/>
            <rFont val="Tahoma"/>
            <family val="2"/>
          </rPr>
          <t xml:space="preserve">Siehe Wegleitung  Abs. 4.4 </t>
        </r>
      </text>
    </comment>
    <comment ref="A25" authorId="0" shapeId="0">
      <text>
        <r>
          <rPr>
            <sz val="8"/>
            <color indexed="81"/>
            <rFont val="Tahoma"/>
            <family val="2"/>
          </rPr>
          <t>Siehe Wegleitung Abs. 4.5
und Anhang 2</t>
        </r>
      </text>
    </comment>
    <comment ref="A26" authorId="0" shapeId="0">
      <text>
        <r>
          <rPr>
            <sz val="8"/>
            <color indexed="81"/>
            <rFont val="Tahoma"/>
            <family val="2"/>
          </rPr>
          <t>Siehe Wegleitung Abs. 4.5
und Anhang 2</t>
        </r>
      </text>
    </comment>
    <comment ref="A28" authorId="0" shapeId="0">
      <text>
        <r>
          <rPr>
            <b/>
            <sz val="8"/>
            <color indexed="81"/>
            <rFont val="Tahoma"/>
            <family val="2"/>
          </rPr>
          <t xml:space="preserve">Daten vorhanden!
</t>
        </r>
        <r>
          <rPr>
            <sz val="8"/>
            <color indexed="81"/>
            <rFont val="Tahoma"/>
            <family val="2"/>
          </rPr>
          <t xml:space="preserve">Fordern Sie diese unter mobilitätsbuchhaltung@rundum-mobil.ch an.
Siehe Wegleitung Abs. 4.6
</t>
        </r>
      </text>
    </comment>
    <comment ref="A30" authorId="0" shapeId="0">
      <text>
        <r>
          <rPr>
            <sz val="8"/>
            <color indexed="81"/>
            <rFont val="Tahoma"/>
            <family val="2"/>
          </rPr>
          <t>Siehe Wegleitung Abs. 4.7</t>
        </r>
      </text>
    </comment>
  </commentList>
</comments>
</file>

<file path=xl/comments2.xml><?xml version="1.0" encoding="utf-8"?>
<comments xmlns="http://schemas.openxmlformats.org/spreadsheetml/2006/main">
  <authors>
    <author>Simon Wyttenbach</author>
  </authors>
  <commentList>
    <comment ref="A7" authorId="0" shapeId="0">
      <text>
        <r>
          <rPr>
            <sz val="8"/>
            <color indexed="81"/>
            <rFont val="Tahoma"/>
            <family val="2"/>
          </rPr>
          <t>Siehe Wegleitung Abs. 7.1</t>
        </r>
      </text>
    </comment>
    <comment ref="A17" authorId="0" shapeId="0">
      <text>
        <r>
          <rPr>
            <sz val="8"/>
            <color indexed="81"/>
            <rFont val="Tahoma"/>
            <family val="2"/>
          </rPr>
          <t>Siehe Wegleitung  Abs. 7.2</t>
        </r>
      </text>
    </comment>
    <comment ref="A30" authorId="0" shapeId="0">
      <text>
        <r>
          <rPr>
            <sz val="8"/>
            <color indexed="81"/>
            <rFont val="Tahoma"/>
            <family val="2"/>
          </rPr>
          <t>Siehe Wegleitung Abs. 7.3</t>
        </r>
      </text>
    </comment>
    <comment ref="A40" authorId="0" shapeId="0">
      <text>
        <r>
          <rPr>
            <sz val="8"/>
            <color indexed="81"/>
            <rFont val="Tahoma"/>
            <family val="2"/>
          </rPr>
          <t>Siehe Wegleitung Abs. 7.4</t>
        </r>
      </text>
    </comment>
    <comment ref="A50" authorId="0" shapeId="0">
      <text>
        <r>
          <rPr>
            <sz val="8"/>
            <color indexed="81"/>
            <rFont val="Tahoma"/>
            <family val="2"/>
          </rPr>
          <t>Siehe Wegleitung Abs. 7.5</t>
        </r>
      </text>
    </comment>
  </commentList>
</comments>
</file>

<file path=xl/sharedStrings.xml><?xml version="1.0" encoding="utf-8"?>
<sst xmlns="http://schemas.openxmlformats.org/spreadsheetml/2006/main" count="162" uniqueCount="140">
  <si>
    <t>Name der Gemeinde:</t>
  </si>
  <si>
    <t>Name der zuständigen Person:</t>
  </si>
  <si>
    <t>Telefon:</t>
  </si>
  <si>
    <t>E-Mail:</t>
  </si>
  <si>
    <t>Jahr:</t>
  </si>
  <si>
    <t>Energiestadt seit (Jahr):</t>
  </si>
  <si>
    <t>Parkplatzbewirtschaftung (4.2.1)</t>
  </si>
  <si>
    <t>Hauptachsen (4.2.2)</t>
  </si>
  <si>
    <t>Städtische Versorgungsräume (4.2.4)</t>
  </si>
  <si>
    <t>Fusswegnetz, Beschilderung (4.3.1)</t>
  </si>
  <si>
    <t>Radwegnetz, Beschilderung (4.3.2)</t>
  </si>
  <si>
    <t>Abstellanlagen (4.3.3)</t>
  </si>
  <si>
    <t>Qualität des ÖV-Angebots (4.4.1)</t>
  </si>
  <si>
    <t>Vortritt ÖV (4.4.2)</t>
  </si>
  <si>
    <t>Kombinierte Mobilität (4.4.3)</t>
  </si>
  <si>
    <t>Mobilitätsmarketing (4.5.1)</t>
  </si>
  <si>
    <t>2. INHALT</t>
  </si>
  <si>
    <t>Allgemein</t>
  </si>
  <si>
    <t>Bevölkerung</t>
  </si>
  <si>
    <t>1. ANLEITUNG</t>
  </si>
  <si>
    <t>3. INFORMATIONEN</t>
  </si>
  <si>
    <t>4. ANGABEN DER GEMEINDE</t>
  </si>
  <si>
    <t>Schritt 1:</t>
  </si>
  <si>
    <t>Schritt 2:</t>
  </si>
  <si>
    <t>→ 4. Angaben der Gemeinde</t>
  </si>
  <si>
    <t>Schritt 3:</t>
  </si>
  <si>
    <t>Schritt 4:</t>
  </si>
  <si>
    <t>Schritt 5:</t>
  </si>
  <si>
    <t>Schritt 6:</t>
  </si>
  <si>
    <t>Schritt 7:</t>
  </si>
  <si>
    <t>Schritt 8:</t>
  </si>
  <si>
    <t>Bei Fragen und Problemen, welche nicht durch die Wegleitung geklärt werden, wenden Sie sich an die auf dem Tabellenblatt „3. Informationen“ angegebene Kontaktperson.</t>
  </si>
  <si>
    <t>1. Anleitung</t>
  </si>
  <si>
    <t>2. Inhalt</t>
  </si>
  <si>
    <t>3. Informationen</t>
  </si>
  <si>
    <t>4. Angaben der Gemeinde</t>
  </si>
  <si>
    <t>Zweck:</t>
  </si>
  <si>
    <t>Rechtshinweise:</t>
  </si>
  <si>
    <t>Datum:</t>
  </si>
  <si>
    <t>Version:</t>
  </si>
  <si>
    <t>Titel:</t>
  </si>
  <si>
    <r>
      <t>Anzahl Veloabstellplätze</t>
    </r>
    <r>
      <rPr>
        <sz val="11"/>
        <color theme="1"/>
        <rFont val="Calibri"/>
        <family val="2"/>
        <scheme val="minor"/>
      </rPr>
      <t>:</t>
    </r>
  </si>
  <si>
    <r>
      <t>Anzahl Einwohner</t>
    </r>
    <r>
      <rPr>
        <sz val="11"/>
        <color theme="1"/>
        <rFont val="Calibri"/>
        <family val="2"/>
        <scheme val="minor"/>
      </rPr>
      <t>:</t>
    </r>
  </si>
  <si>
    <t xml:space="preserve"> </t>
  </si>
  <si>
    <t>→ 2. Inhalt</t>
  </si>
  <si>
    <t>→ 3. Informationen</t>
  </si>
  <si>
    <t>Anzahl Personenwagen:</t>
  </si>
  <si>
    <t>Drucken Sie sich die benötigten Tabellen und Grafiken aus.</t>
  </si>
  <si>
    <t>Anzahl abgestellte Velos:</t>
  </si>
  <si>
    <t>Anzahl Abfahrten/1000 Einwohner (Gmde):</t>
  </si>
  <si>
    <t>Anzahl Fahrgäste/1000 Einwohner (Gmde):</t>
  </si>
  <si>
    <t>Mobility-Kunden/1000 Einwohner (Gmde):</t>
  </si>
  <si>
    <t>Anzahl PW/1000 Einwohner (Gmde):</t>
  </si>
  <si>
    <t>Anzahl Veloabstellplätze/1000 Einwohner (Gmde):</t>
  </si>
  <si>
    <t>Motorisierter Individualverkehr (MIV)</t>
  </si>
  <si>
    <t>Langsamverkehr (LV)</t>
  </si>
  <si>
    <t>Öffentlicher Verkehr (ÖV)</t>
  </si>
  <si>
    <t>Kombinierte Mobilität (KM)</t>
  </si>
  <si>
    <t>Verbesserungsvorschläge:</t>
  </si>
  <si>
    <t>Verkehrsberuhigung (VB)</t>
  </si>
  <si>
    <t>Mobilitätsbuchhaltung in Energiestädten</t>
  </si>
  <si>
    <t>Die Mobilitätsbuchhaltung sowie die Wegleitung unterstehen einem ständigen Verbesserungsprozess. Anregungen werden gerne entgegengenommen.</t>
  </si>
  <si>
    <t>Agglomerationskerngemeinde</t>
  </si>
  <si>
    <t>Übrige Gemeinde der Agglomerationskernzone</t>
  </si>
  <si>
    <t>Übrige Agglomerationsgemeinde</t>
  </si>
  <si>
    <t>Isolierte Stadt</t>
  </si>
  <si>
    <t>Periurbane ländliche Gemeinde</t>
  </si>
  <si>
    <t>Alpine Tourismuszentren ausserhalb der Agglomerationen</t>
  </si>
  <si>
    <t>Periphere ländliche Gemeinde</t>
  </si>
  <si>
    <t xml:space="preserve">Beim Verwenden der vorliegenden Mobilitätsbuchhaltung gehen Sie vorzugsweise wie folgt vor: </t>
  </si>
  <si>
    <t>Füllen Sie das Tabellenblatt „4. Angaben der Gemeinde“ aus. Wichtige Hinweise und Hilfestellungen dazu finden Sie in der Wegleitung.</t>
  </si>
  <si>
    <t>Mittels den Links auf dem Tabellenblatt "2. Inhalt" können Sie bequem durch die Mobilitätsbuchhaltung navigieren.</t>
  </si>
  <si>
    <t>Die vorliegende Mobilitätsbuchhaltung dient Schweizer Energiestädten, Daten für die Wirkungsbeurteilung von Mobilitätsmassnahmen zusammenzutragen, zu erheben und grafisch darzustellen. Sie bietet Hilfestellung beim Nachweis des Energie-Absenkpfades im Bereich Mobilität.</t>
  </si>
  <si>
    <t>Die Mobilitätsbuchhaltung ist Eigentum des Trägervereins Energiestadt.
Weder der Trägerverein Energiestadt, Rundum mobil GmbH noch die Anwender haften für die Richtigkeit der Daten.</t>
  </si>
  <si>
    <t>Anteil Zonen am Siedlungsgebiet (%)</t>
  </si>
  <si>
    <t>Anteil am Siedlungsgebiet (%) (Gmde)</t>
  </si>
  <si>
    <t>Anzahl Mobility-Kunden:</t>
  </si>
  <si>
    <t>Unterstützung bewusster Mobilität (4.1.1)*</t>
  </si>
  <si>
    <t>Kommunale Fahrzeuge (4.1.2)*</t>
  </si>
  <si>
    <t>Beispielhafte Mobilitätsstandards (4.5.2)*</t>
  </si>
  <si>
    <t>Verkehrsreduktion und Attraktivierung (4.2.3)*</t>
  </si>
  <si>
    <t>*Im Katalog bei Wirkung nachgefragt</t>
  </si>
  <si>
    <t>Mobilität in der Verwaltung (4.1)</t>
  </si>
  <si>
    <t>Nicht motorisierte Mobilität (4.3)</t>
  </si>
  <si>
    <t>Öffentlicher Verkehr (4.4)</t>
  </si>
  <si>
    <t>Mobilitätsmarketing (4.5)</t>
  </si>
  <si>
    <t>Anzahl Abfahrten pro Tag:</t>
  </si>
  <si>
    <t>Speichern Sie die aktualisierte Mobilitätsbuchhaltung vor dem Beenden der Anwendung!</t>
  </si>
  <si>
    <t>Anzahl Fahrgäste pro Tag:</t>
  </si>
  <si>
    <t>Stadt</t>
  </si>
  <si>
    <t>Agglomeration</t>
  </si>
  <si>
    <t>Land</t>
  </si>
  <si>
    <t>z.B. Anteil nicht motorisierter Arbeitswege (%)</t>
  </si>
  <si>
    <t>z.B. Anzahl Fahrzeuge</t>
  </si>
  <si>
    <t>z.B. Fahrleistung</t>
  </si>
  <si>
    <t xml:space="preserve">z.B. Treibstoffverbrauch </t>
  </si>
  <si>
    <t>z.B. Belegungsgrad (%)</t>
  </si>
  <si>
    <t>z.B. Verkehrsmenge (DTV)</t>
  </si>
  <si>
    <t>z.B. Geschwindigkeitsmessungen</t>
  </si>
  <si>
    <t xml:space="preserve">z.B. Nutzung von Angeboten </t>
  </si>
  <si>
    <t>z.B. Fussgängeranteil (Modal Split)</t>
  </si>
  <si>
    <t>z.B. Veloanteil (Modal Split)</t>
  </si>
  <si>
    <t>z.B. Anzahl Plätze und Belegung</t>
  </si>
  <si>
    <t xml:space="preserve">z.B. CHF / EW </t>
  </si>
  <si>
    <t>z.B. Pünktlichkeit</t>
  </si>
  <si>
    <t>z.B. Nutzung von Angeboten, bspw. Mobility</t>
  </si>
  <si>
    <t>z.B. Nutzung oder Verbreitung von Angeboten</t>
  </si>
  <si>
    <t>z.B. Anwendung der Mobilitätsbuchhaltung</t>
  </si>
  <si>
    <t>Indikatoren pro Bewertungspunkt</t>
  </si>
  <si>
    <t>Anzahl abgestellte Velos/1000 Einwohner (Gmde):</t>
  </si>
  <si>
    <t>Verkehrsberuhigung und Parkierung (4.2)</t>
  </si>
  <si>
    <t>Impressum:</t>
  </si>
  <si>
    <t xml:space="preserve">Drucken Sie sich die Wegleitung zur Mobilitätsbuchhaltung, welche nützliche Informationen zu den weiteren Schritten enthält, aus,  damit Sie sie beim Ausfüllen der Excel-Tabelle zur Hand haben und eigene Notizen anbringen können. </t>
  </si>
  <si>
    <t>Überprüfen Sie die Entwicklung Ihrer Gemeinde mittels der Darstellungen auf dem Tabellenblatt „6. Darstellung der Indikatoren – Zeitreihen“.</t>
  </si>
  <si>
    <t>→ 6. Darstellung der Indikatoren – Zeitreihen</t>
  </si>
  <si>
    <t>Überprüfen Sie die dargestellten Daten auf dem Tabellenblatt „5. Indikatoren 4.5.2“.</t>
  </si>
  <si>
    <t>→ 5. Indikatoren 4.5.2</t>
  </si>
  <si>
    <t>Ergänzen Sie gegebenenfalls Daten im Tabellenblatt „7. Katalog Energiestadt“</t>
  </si>
  <si>
    <t>→ 7. Katalog Energiestadt</t>
  </si>
  <si>
    <t>→ 8. Eigene Darstellungen</t>
  </si>
  <si>
    <t>5. Indikatoren 4.5.2</t>
  </si>
  <si>
    <t>6. Darstellung der Indikatoren – Zeitreihen</t>
  </si>
  <si>
    <t>7. Katalog Energiestadt</t>
  </si>
  <si>
    <t>8. Eigene Darstellungen</t>
  </si>
  <si>
    <t>Rundum mobil GmbH</t>
  </si>
  <si>
    <t>Gerhard Schuster</t>
  </si>
  <si>
    <t>Schulhausstrasse 2, 3600 Thun</t>
  </si>
  <si>
    <t>Tel. 033 334 00 20</t>
  </si>
  <si>
    <t>mobilitätsbuchhaltung@rundum-mobil.ch</t>
  </si>
  <si>
    <t>bitte wählen</t>
  </si>
  <si>
    <t>Nutzung MIV</t>
  </si>
  <si>
    <t xml:space="preserve">Raumtyp: </t>
  </si>
  <si>
    <t>Ziffer gemäss Mikrozensus</t>
  </si>
  <si>
    <t>Raumtyp wird erstellt</t>
  </si>
  <si>
    <t>5. INDIKATOREN 4.5.2</t>
  </si>
  <si>
    <t>6. DARSTELLUNG DER INDIKATOREN – ZEITREIHEN</t>
  </si>
  <si>
    <t>7. KATALOG ENERGIESTADT</t>
  </si>
  <si>
    <t>8. EIGENE DARSTELLUNGEN</t>
  </si>
  <si>
    <t>Erstellen Sie eigene Diagramme zu den Daten im Tabellenblatt „7. Katalog Energiestadt“.</t>
  </si>
  <si>
    <t>Angebot MIV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</si>
</sst>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\ 000\ 00\ 00"/>
    <numFmt numFmtId="165" formatCode="0.0"/>
  </numFmts>
  <fonts count="31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sz val="18"/>
      <color indexed="8"/>
      <name val="Calibri"/>
      <family val="2"/>
    </font>
    <font>
      <sz val="18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indexed="9"/>
      <name val="Calibri"/>
      <family val="2"/>
    </font>
    <font>
      <b/>
      <sz val="18"/>
      <color indexed="9"/>
      <name val="Calibri"/>
      <family val="2"/>
    </font>
    <font>
      <sz val="8"/>
      <color indexed="81"/>
      <name val="Tahoma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8"/>
      <color indexed="9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9"/>
      <color indexed="8"/>
      <name val="Calibri"/>
      <family val="2"/>
    </font>
    <font>
      <b/>
      <sz val="9"/>
      <color indexed="9"/>
      <name val="Calibri"/>
      <family val="2"/>
    </font>
    <font>
      <u/>
      <sz val="11"/>
      <color theme="10"/>
      <name val="Calibri"/>
      <family val="2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indexed="8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81"/>
      <name val="Arial"/>
      <family val="2"/>
    </font>
    <font>
      <sz val="8"/>
      <color indexed="8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93D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13">
    <border>
      <left/>
      <right/>
      <top/>
      <bottom/>
      <diagonal/>
    </border>
    <border>
      <left style="thin">
        <color rgb="FF0093D2"/>
      </left>
      <right style="thin">
        <color rgb="FF0093D2"/>
      </right>
      <top style="thin">
        <color rgb="FF0093D2"/>
      </top>
      <bottom style="thin">
        <color rgb="FF0093D2"/>
      </bottom>
      <diagonal/>
    </border>
    <border>
      <left style="thin">
        <color rgb="FF0093D2"/>
      </left>
      <right style="thin">
        <color rgb="FF0093D2"/>
      </right>
      <top style="thin">
        <color rgb="FF0093D2"/>
      </top>
      <bottom/>
      <diagonal/>
    </border>
    <border>
      <left style="thin">
        <color rgb="FF0093D2"/>
      </left>
      <right style="thin">
        <color rgb="FF0093D2"/>
      </right>
      <top/>
      <bottom style="thin">
        <color rgb="FF0093D2"/>
      </bottom>
      <diagonal/>
    </border>
    <border>
      <left style="thin">
        <color rgb="FF0093D2"/>
      </left>
      <right/>
      <top style="thin">
        <color rgb="FF0093D2"/>
      </top>
      <bottom style="thin">
        <color rgb="FF0093D2"/>
      </bottom>
      <diagonal/>
    </border>
    <border>
      <left/>
      <right/>
      <top style="thin">
        <color rgb="FF0093D2"/>
      </top>
      <bottom style="thin">
        <color rgb="FF0093D2"/>
      </bottom>
      <diagonal/>
    </border>
    <border>
      <left/>
      <right style="thin">
        <color rgb="FF0093D2"/>
      </right>
      <top style="thin">
        <color rgb="FF0093D2"/>
      </top>
      <bottom style="thin">
        <color rgb="FF0093D2"/>
      </bottom>
      <diagonal/>
    </border>
    <border>
      <left style="thin">
        <color rgb="FF0093D2"/>
      </left>
      <right style="thin">
        <color rgb="FF0093D2"/>
      </right>
      <top style="thin">
        <color rgb="FF0093D2"/>
      </top>
      <bottom style="medium">
        <color rgb="FF0093D2"/>
      </bottom>
      <diagonal/>
    </border>
    <border>
      <left style="thin">
        <color rgb="FF0093D2"/>
      </left>
      <right style="thin">
        <color rgb="FF0093D2"/>
      </right>
      <top/>
      <bottom style="medium">
        <color rgb="FF0093D2"/>
      </bottom>
      <diagonal/>
    </border>
    <border>
      <left style="thin">
        <color rgb="FF0093D2"/>
      </left>
      <right/>
      <top style="thin">
        <color rgb="FF0093D2"/>
      </top>
      <bottom/>
      <diagonal/>
    </border>
    <border>
      <left/>
      <right/>
      <top style="thin">
        <color rgb="FF0093D2"/>
      </top>
      <bottom/>
      <diagonal/>
    </border>
    <border>
      <left style="thin">
        <color rgb="FF0093D2"/>
      </left>
      <right style="thin">
        <color rgb="FF0093D2"/>
      </right>
      <top/>
      <bottom/>
      <diagonal/>
    </border>
    <border>
      <left/>
      <right style="thin">
        <color rgb="FF0093D2"/>
      </right>
      <top/>
      <bottom/>
      <diagonal/>
    </border>
  </borders>
  <cellStyleXfs count="4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/>
  </cellStyleXfs>
  <cellXfs count="128">
    <xf numFmtId="0" fontId="0" fillId="0" borderId="0" xfId="0"/>
    <xf numFmtId="0" fontId="0" fillId="0" borderId="0" xfId="0" quotePrefix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1" fillId="0" borderId="0" xfId="0" applyFont="1" applyFill="1"/>
    <xf numFmtId="0" fontId="0" fillId="0" borderId="0" xfId="0" applyFill="1"/>
    <xf numFmtId="0" fontId="8" fillId="0" borderId="0" xfId="0" applyFont="1" applyFill="1"/>
    <xf numFmtId="0" fontId="0" fillId="0" borderId="0" xfId="0" applyAlignment="1">
      <alignment horizontal="left"/>
    </xf>
    <xf numFmtId="0" fontId="12" fillId="0" borderId="0" xfId="0" applyFont="1" applyFill="1"/>
    <xf numFmtId="0" fontId="5" fillId="0" borderId="0" xfId="0" applyFont="1"/>
    <xf numFmtId="0" fontId="11" fillId="0" borderId="0" xfId="1" applyFont="1" applyAlignment="1" applyProtection="1"/>
    <xf numFmtId="0" fontId="1" fillId="0" borderId="0" xfId="0" applyFont="1"/>
    <xf numFmtId="0" fontId="4" fillId="0" borderId="0" xfId="0" applyFont="1" applyFill="1"/>
    <xf numFmtId="0" fontId="14" fillId="0" borderId="0" xfId="0" applyFont="1" applyFill="1"/>
    <xf numFmtId="0" fontId="19" fillId="0" borderId="0" xfId="1" applyBorder="1" applyAlignment="1" applyProtection="1"/>
    <xf numFmtId="0" fontId="8" fillId="2" borderId="0" xfId="0" applyFont="1" applyFill="1"/>
    <xf numFmtId="0" fontId="14" fillId="2" borderId="0" xfId="0" applyFont="1" applyFill="1"/>
    <xf numFmtId="0" fontId="0" fillId="3" borderId="0" xfId="0" applyFill="1" applyAlignment="1">
      <alignment vertical="top" wrapText="1"/>
    </xf>
    <xf numFmtId="0" fontId="0" fillId="3" borderId="0" xfId="0" applyFill="1"/>
    <xf numFmtId="0" fontId="4" fillId="2" borderId="0" xfId="0" applyFont="1" applyFill="1"/>
    <xf numFmtId="0" fontId="0" fillId="3" borderId="2" xfId="0" applyFill="1" applyBorder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0" fillId="3" borderId="3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19" fillId="0" borderId="3" xfId="1" applyBorder="1" applyAlignment="1" applyProtection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7" fillId="2" borderId="1" xfId="0" applyFont="1" applyFill="1" applyBorder="1" applyProtection="1"/>
    <xf numFmtId="3" fontId="17" fillId="0" borderId="1" xfId="0" applyNumberFormat="1" applyFont="1" applyBorder="1" applyProtection="1">
      <protection locked="0"/>
    </xf>
    <xf numFmtId="0" fontId="1" fillId="3" borderId="1" xfId="0" applyFont="1" applyFill="1" applyBorder="1"/>
    <xf numFmtId="0" fontId="6" fillId="2" borderId="1" xfId="0" applyFont="1" applyFill="1" applyBorder="1"/>
    <xf numFmtId="0" fontId="0" fillId="2" borderId="1" xfId="0" applyFill="1" applyBorder="1"/>
    <xf numFmtId="0" fontId="5" fillId="4" borderId="1" xfId="0" applyFont="1" applyFill="1" applyBorder="1"/>
    <xf numFmtId="0" fontId="5" fillId="4" borderId="7" xfId="0" applyFont="1" applyFill="1" applyBorder="1"/>
    <xf numFmtId="0" fontId="0" fillId="4" borderId="7" xfId="0" applyFill="1" applyBorder="1"/>
    <xf numFmtId="0" fontId="5" fillId="0" borderId="1" xfId="0" applyFont="1" applyBorder="1"/>
    <xf numFmtId="0" fontId="5" fillId="0" borderId="7" xfId="0" applyFont="1" applyBorder="1"/>
    <xf numFmtId="4" fontId="21" fillId="0" borderId="0" xfId="0" applyNumberFormat="1" applyFont="1" applyFill="1"/>
    <xf numFmtId="4" fontId="22" fillId="2" borderId="1" xfId="0" applyNumberFormat="1" applyFont="1" applyFill="1" applyBorder="1"/>
    <xf numFmtId="4" fontId="21" fillId="0" borderId="0" xfId="0" applyNumberFormat="1" applyFont="1"/>
    <xf numFmtId="4" fontId="18" fillId="2" borderId="1" xfId="0" applyNumberFormat="1" applyFont="1" applyFill="1" applyBorder="1"/>
    <xf numFmtId="0" fontId="3" fillId="2" borderId="0" xfId="0" applyFont="1" applyFill="1"/>
    <xf numFmtId="0" fontId="0" fillId="2" borderId="0" xfId="0" applyFill="1"/>
    <xf numFmtId="0" fontId="20" fillId="2" borderId="0" xfId="0" applyFont="1" applyFill="1"/>
    <xf numFmtId="0" fontId="0" fillId="0" borderId="1" xfId="0" applyBorder="1"/>
    <xf numFmtId="0" fontId="20" fillId="0" borderId="0" xfId="0" applyFont="1" applyFill="1"/>
    <xf numFmtId="0" fontId="0" fillId="0" borderId="0" xfId="0" applyAlignment="1">
      <alignment vertical="top" wrapText="1"/>
    </xf>
    <xf numFmtId="0" fontId="6" fillId="2" borderId="1" xfId="0" applyFont="1" applyFill="1" applyBorder="1" applyProtection="1"/>
    <xf numFmtId="0" fontId="0" fillId="3" borderId="1" xfId="0" applyFill="1" applyBorder="1" applyProtection="1"/>
    <xf numFmtId="0" fontId="8" fillId="2" borderId="0" xfId="0" applyFont="1" applyFill="1" applyProtection="1"/>
    <xf numFmtId="0" fontId="4" fillId="2" borderId="0" xfId="0" applyFont="1" applyFill="1" applyProtection="1"/>
    <xf numFmtId="0" fontId="4" fillId="0" borderId="0" xfId="0" applyFont="1" applyFill="1" applyProtection="1"/>
    <xf numFmtId="0" fontId="1" fillId="3" borderId="0" xfId="0" applyFont="1" applyFill="1" applyBorder="1" applyProtection="1"/>
    <xf numFmtId="0" fontId="0" fillId="3" borderId="0" xfId="0" applyFill="1" applyBorder="1" applyProtection="1"/>
    <xf numFmtId="0" fontId="0" fillId="0" borderId="0" xfId="0" applyFill="1" applyProtection="1"/>
    <xf numFmtId="0" fontId="15" fillId="0" borderId="0" xfId="0" applyFont="1" applyFill="1" applyBorder="1" applyProtection="1"/>
    <xf numFmtId="0" fontId="16" fillId="0" borderId="0" xfId="0" applyFont="1" applyFill="1" applyBorder="1" applyProtection="1"/>
    <xf numFmtId="0" fontId="16" fillId="0" borderId="0" xfId="0" applyFont="1" applyFill="1" applyProtection="1"/>
    <xf numFmtId="0" fontId="0" fillId="2" borderId="5" xfId="0" applyFill="1" applyBorder="1" applyProtection="1"/>
    <xf numFmtId="0" fontId="0" fillId="2" borderId="6" xfId="0" applyFill="1" applyBorder="1" applyProtection="1"/>
    <xf numFmtId="0" fontId="0" fillId="0" borderId="0" xfId="0" applyFill="1" applyBorder="1" applyProtection="1"/>
    <xf numFmtId="0" fontId="0" fillId="0" borderId="0" xfId="0" applyProtection="1"/>
    <xf numFmtId="0" fontId="0" fillId="0" borderId="0" xfId="0" applyBorder="1" applyProtection="1"/>
    <xf numFmtId="0" fontId="1" fillId="3" borderId="1" xfId="0" applyFont="1" applyFill="1" applyBorder="1" applyProtection="1"/>
    <xf numFmtId="0" fontId="1" fillId="0" borderId="1" xfId="0" applyFont="1" applyBorder="1" applyProtection="1"/>
    <xf numFmtId="0" fontId="1" fillId="0" borderId="0" xfId="0" applyFont="1" applyProtection="1"/>
    <xf numFmtId="3" fontId="18" fillId="2" borderId="1" xfId="0" applyNumberFormat="1" applyFont="1" applyFill="1" applyBorder="1" applyProtection="1"/>
    <xf numFmtId="10" fontId="0" fillId="0" borderId="0" xfId="0" applyNumberFormat="1" applyProtection="1"/>
    <xf numFmtId="9" fontId="17" fillId="0" borderId="1" xfId="0" applyNumberFormat="1" applyFont="1" applyBorder="1" applyProtection="1">
      <protection locked="0"/>
    </xf>
    <xf numFmtId="0" fontId="24" fillId="0" borderId="0" xfId="2" applyFont="1" applyBorder="1" applyAlignment="1">
      <alignment vertical="top" wrapText="1"/>
    </xf>
    <xf numFmtId="0" fontId="0" fillId="3" borderId="4" xfId="0" applyFill="1" applyBorder="1" applyProtection="1"/>
    <xf numFmtId="0" fontId="0" fillId="2" borderId="9" xfId="0" applyFill="1" applyBorder="1" applyProtection="1"/>
    <xf numFmtId="0" fontId="0" fillId="2" borderId="10" xfId="0" applyFill="1" applyBorder="1" applyProtection="1"/>
    <xf numFmtId="0" fontId="0" fillId="3" borderId="11" xfId="0" applyFill="1" applyBorder="1" applyAlignment="1">
      <alignment vertical="top" wrapText="1"/>
    </xf>
    <xf numFmtId="0" fontId="19" fillId="0" borderId="11" xfId="1" applyBorder="1" applyAlignment="1" applyProtection="1">
      <alignment vertical="top" wrapText="1"/>
    </xf>
    <xf numFmtId="3" fontId="21" fillId="0" borderId="1" xfId="0" applyNumberFormat="1" applyFont="1" applyBorder="1"/>
    <xf numFmtId="3" fontId="21" fillId="0" borderId="8" xfId="0" applyNumberFormat="1" applyFont="1" applyBorder="1"/>
    <xf numFmtId="3" fontId="21" fillId="4" borderId="1" xfId="0" applyNumberFormat="1" applyFont="1" applyFill="1" applyBorder="1"/>
    <xf numFmtId="3" fontId="21" fillId="4" borderId="7" xfId="0" applyNumberFormat="1" applyFont="1" applyFill="1" applyBorder="1"/>
    <xf numFmtId="1" fontId="21" fillId="4" borderId="1" xfId="0" applyNumberFormat="1" applyFont="1" applyFill="1" applyBorder="1"/>
    <xf numFmtId="1" fontId="21" fillId="4" borderId="8" xfId="0" applyNumberFormat="1" applyFont="1" applyFill="1" applyBorder="1"/>
    <xf numFmtId="3" fontId="17" fillId="4" borderId="7" xfId="0" applyNumberFormat="1" applyFont="1" applyFill="1" applyBorder="1"/>
    <xf numFmtId="9" fontId="17" fillId="4" borderId="7" xfId="0" applyNumberFormat="1" applyFont="1" applyFill="1" applyBorder="1"/>
    <xf numFmtId="0" fontId="0" fillId="5" borderId="4" xfId="0" applyFill="1" applyBorder="1" applyProtection="1"/>
    <xf numFmtId="3" fontId="21" fillId="0" borderId="1" xfId="0" applyNumberFormat="1" applyFont="1" applyBorder="1" applyProtection="1">
      <protection locked="0"/>
    </xf>
    <xf numFmtId="9" fontId="21" fillId="0" borderId="6" xfId="0" applyNumberFormat="1" applyFont="1" applyBorder="1" applyProtection="1">
      <protection locked="0"/>
    </xf>
    <xf numFmtId="9" fontId="21" fillId="0" borderId="1" xfId="0" applyNumberFormat="1" applyFont="1" applyBorder="1" applyProtection="1">
      <protection locked="0"/>
    </xf>
    <xf numFmtId="0" fontId="25" fillId="2" borderId="1" xfId="0" applyFont="1" applyFill="1" applyBorder="1" applyProtection="1"/>
    <xf numFmtId="3" fontId="21" fillId="2" borderId="1" xfId="0" applyNumberFormat="1" applyFont="1" applyFill="1" applyBorder="1" applyProtection="1"/>
    <xf numFmtId="0" fontId="0" fillId="0" borderId="0" xfId="0" applyFont="1" applyProtection="1"/>
    <xf numFmtId="0" fontId="2" fillId="3" borderId="1" xfId="0" applyFont="1" applyFill="1" applyBorder="1" applyProtection="1"/>
    <xf numFmtId="0" fontId="0" fillId="0" borderId="0" xfId="0" applyProtection="1">
      <protection locked="0"/>
    </xf>
    <xf numFmtId="0" fontId="13" fillId="2" borderId="0" xfId="0" applyFont="1" applyFill="1" applyProtection="1"/>
    <xf numFmtId="0" fontId="0" fillId="3" borderId="0" xfId="0" applyFill="1" applyProtection="1"/>
    <xf numFmtId="0" fontId="0" fillId="0" borderId="1" xfId="0" applyFont="1" applyBorder="1" applyProtection="1">
      <protection locked="0"/>
    </xf>
    <xf numFmtId="0" fontId="0" fillId="4" borderId="1" xfId="0" applyFont="1" applyFill="1" applyBorder="1" applyProtection="1">
      <protection locked="0"/>
    </xf>
    <xf numFmtId="0" fontId="7" fillId="2" borderId="0" xfId="0" applyFont="1" applyFill="1" applyProtection="1"/>
    <xf numFmtId="0" fontId="5" fillId="2" borderId="0" xfId="0" applyFont="1" applyFill="1" applyProtection="1"/>
    <xf numFmtId="0" fontId="0" fillId="3" borderId="0" xfId="0" applyFont="1" applyFill="1" applyProtection="1"/>
    <xf numFmtId="0" fontId="1" fillId="4" borderId="1" xfId="0" applyFont="1" applyFill="1" applyBorder="1" applyProtection="1"/>
    <xf numFmtId="0" fontId="0" fillId="2" borderId="1" xfId="0" applyFont="1" applyFill="1" applyBorder="1" applyProtection="1"/>
    <xf numFmtId="3" fontId="21" fillId="3" borderId="0" xfId="0" applyNumberFormat="1" applyFont="1" applyFill="1" applyProtection="1"/>
    <xf numFmtId="3" fontId="21" fillId="3" borderId="12" xfId="0" applyNumberFormat="1" applyFont="1" applyFill="1" applyBorder="1" applyProtection="1"/>
    <xf numFmtId="0" fontId="0" fillId="0" borderId="1" xfId="0" applyFont="1" applyBorder="1" applyProtection="1"/>
    <xf numFmtId="0" fontId="1" fillId="4" borderId="0" xfId="0" applyFont="1" applyFill="1" applyProtection="1"/>
    <xf numFmtId="0" fontId="0" fillId="4" borderId="0" xfId="0" applyFont="1" applyFill="1" applyProtection="1"/>
    <xf numFmtId="0" fontId="0" fillId="0" borderId="2" xfId="0" applyBorder="1" applyAlignment="1">
      <alignment horizontal="left" vertical="top" wrapText="1"/>
    </xf>
    <xf numFmtId="17" fontId="0" fillId="0" borderId="3" xfId="0" quotePrefix="1" applyNumberFormat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165" fontId="0" fillId="0" borderId="1" xfId="0" quotePrefix="1" applyNumberFormat="1" applyBorder="1" applyAlignment="1">
      <alignment horizontal="left" vertical="top" wrapText="1"/>
    </xf>
    <xf numFmtId="0" fontId="24" fillId="0" borderId="0" xfId="3" applyFont="1" applyBorder="1" applyAlignment="1">
      <alignment vertical="top" wrapText="1"/>
    </xf>
    <xf numFmtId="0" fontId="0" fillId="5" borderId="1" xfId="0" applyFill="1" applyBorder="1" applyProtection="1"/>
    <xf numFmtId="0" fontId="0" fillId="0" borderId="3" xfId="0" applyBorder="1"/>
    <xf numFmtId="0" fontId="0" fillId="4" borderId="1" xfId="0" applyFont="1" applyFill="1" applyBorder="1" applyProtection="1"/>
    <xf numFmtId="0" fontId="0" fillId="0" borderId="0" xfId="0" applyAlignment="1">
      <alignment vertical="top" wrapText="1"/>
    </xf>
    <xf numFmtId="0" fontId="0" fillId="0" borderId="0" xfId="0" applyAlignment="1"/>
    <xf numFmtId="0" fontId="0" fillId="0" borderId="0" xfId="0" applyAlignment="1">
      <alignment wrapText="1"/>
    </xf>
    <xf numFmtId="0" fontId="0" fillId="0" borderId="4" xfId="0" applyNumberFormat="1" applyFill="1" applyBorder="1" applyAlignment="1" applyProtection="1">
      <alignment horizontal="left"/>
    </xf>
    <xf numFmtId="0" fontId="0" fillId="0" borderId="5" xfId="0" applyNumberFormat="1" applyFill="1" applyBorder="1" applyAlignment="1" applyProtection="1">
      <alignment horizontal="left"/>
    </xf>
    <xf numFmtId="0" fontId="0" fillId="0" borderId="6" xfId="0" applyNumberFormat="1" applyFill="1" applyBorder="1" applyAlignment="1" applyProtection="1">
      <alignment horizontal="left"/>
    </xf>
    <xf numFmtId="0" fontId="0" fillId="0" borderId="4" xfId="0" applyNumberFormat="1" applyFill="1" applyBorder="1" applyAlignment="1" applyProtection="1">
      <alignment horizontal="left"/>
      <protection locked="0"/>
    </xf>
    <xf numFmtId="0" fontId="0" fillId="0" borderId="5" xfId="0" applyNumberFormat="1" applyFill="1" applyBorder="1" applyAlignment="1" applyProtection="1">
      <alignment horizontal="left"/>
      <protection locked="0"/>
    </xf>
    <xf numFmtId="0" fontId="0" fillId="0" borderId="6" xfId="0" applyNumberFormat="1" applyFill="1" applyBorder="1" applyAlignment="1" applyProtection="1">
      <alignment horizontal="left"/>
      <protection locked="0"/>
    </xf>
    <xf numFmtId="0" fontId="0" fillId="0" borderId="1" xfId="0" applyNumberFormat="1" applyFill="1" applyBorder="1" applyAlignment="1" applyProtection="1">
      <protection locked="0"/>
    </xf>
    <xf numFmtId="0" fontId="0" fillId="0" borderId="1" xfId="0" applyNumberFormat="1" applyFill="1" applyBorder="1" applyAlignment="1" applyProtection="1">
      <alignment horizontal="left"/>
      <protection locked="0"/>
    </xf>
    <xf numFmtId="164" fontId="0" fillId="0" borderId="1" xfId="0" quotePrefix="1" applyNumberFormat="1" applyFill="1" applyBorder="1" applyAlignment="1" applyProtection="1">
      <alignment horizontal="left"/>
      <protection locked="0"/>
    </xf>
    <xf numFmtId="0" fontId="19" fillId="0" borderId="1" xfId="1" applyNumberFormat="1" applyFill="1" applyBorder="1" applyAlignment="1" applyProtection="1">
      <alignment horizontal="left"/>
      <protection locked="0"/>
    </xf>
  </cellXfs>
  <cellStyles count="4">
    <cellStyle name="Link" xfId="1" builtinId="8"/>
    <cellStyle name="Standard" xfId="0" builtinId="0"/>
    <cellStyle name="Standard 2" xfId="3"/>
    <cellStyle name="Standard 3" xfId="2"/>
  </cellStyles>
  <dxfs count="0"/>
  <tableStyles count="0" defaultTableStyle="TableStyleMedium9" defaultPivotStyle="PivotStyleLight16"/>
  <colors>
    <mruColors>
      <color rgb="FF0093D2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4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r>
              <a:rPr lang="de-CH" sz="1400">
                <a:latin typeface="+mn-lt"/>
              </a:rPr>
              <a:t>Fahrgäste pro 1000 Einwohner</a:t>
            </a:r>
          </a:p>
        </c:rich>
      </c:tx>
      <c:layout>
        <c:manualLayout>
          <c:xMode val="edge"/>
          <c:yMode val="edge"/>
          <c:x val="0.3106761215813188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614173228346525E-2"/>
          <c:y val="0.21100980447786627"/>
          <c:w val="0.87244094488188972"/>
          <c:h val="0.46789087143923552"/>
        </c:manualLayout>
      </c:layout>
      <c:lineChart>
        <c:grouping val="standard"/>
        <c:varyColors val="0"/>
        <c:ser>
          <c:idx val="0"/>
          <c:order val="0"/>
          <c:tx>
            <c:v>Gemeinde</c:v>
          </c:tx>
          <c:spPr>
            <a:ln w="25400">
              <a:solidFill>
                <a:srgbClr val="0093D2"/>
              </a:solidFill>
              <a:prstDash val="solid"/>
            </a:ln>
          </c:spPr>
          <c:marker>
            <c:symbol val="none"/>
          </c:marker>
          <c:cat>
            <c:numRef>
              <c:f>'5. Indikatoren 4.5.2'!$B$5:$N$5</c:f>
              <c:numCache>
                <c:formatCode>General</c:formatCod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'5. Indikatoren 4.5.2'!$B$13:$N$13</c:f>
              <c:numCache>
                <c:formatCode>#,##0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370304"/>
        <c:axId val="108370864"/>
      </c:lineChart>
      <c:catAx>
        <c:axId val="108370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8370864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1083708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8370304"/>
        <c:crosses val="autoZero"/>
        <c:crossBetween val="midCat"/>
      </c:valAx>
      <c:spPr>
        <a:solidFill>
          <a:schemeClr val="bg1">
            <a:lumMod val="85000"/>
          </a:schemeClr>
        </a:solidFill>
        <a:ln w="12700">
          <a:solidFill>
            <a:srgbClr val="00000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35223097112860913"/>
          <c:y val="0.86544342507645255"/>
          <c:w val="0.29606299212598453"/>
          <c:h val="7.645259938837922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28" footer="0.49212598450000028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4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r>
              <a:rPr lang="de-CH" sz="1400">
                <a:latin typeface="+mn-lt"/>
              </a:rPr>
              <a:t>Abfahrten pro 1000 Einwohner</a:t>
            </a:r>
          </a:p>
        </c:rich>
      </c:tx>
      <c:layout>
        <c:manualLayout>
          <c:xMode val="edge"/>
          <c:yMode val="edge"/>
          <c:x val="0.3086614173228349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614173228346525E-2"/>
          <c:y val="0.21100980447786627"/>
          <c:w val="0.87244094488188972"/>
          <c:h val="0.46789087143923552"/>
        </c:manualLayout>
      </c:layout>
      <c:lineChart>
        <c:grouping val="standard"/>
        <c:varyColors val="0"/>
        <c:ser>
          <c:idx val="0"/>
          <c:order val="0"/>
          <c:tx>
            <c:v>Gemeinde</c:v>
          </c:tx>
          <c:spPr>
            <a:ln w="25400">
              <a:solidFill>
                <a:srgbClr val="0093D2"/>
              </a:solidFill>
              <a:prstDash val="solid"/>
            </a:ln>
          </c:spPr>
          <c:marker>
            <c:symbol val="none"/>
          </c:marker>
          <c:cat>
            <c:numRef>
              <c:f>'5. Indikatoren 4.5.2'!$B$5:$N$5</c:f>
              <c:numCache>
                <c:formatCode>General</c:formatCod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'5. Indikatoren 4.5.2'!$B$12:$N$12</c:f>
              <c:numCache>
                <c:formatCode>#,##0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373104"/>
        <c:axId val="108373664"/>
      </c:lineChart>
      <c:catAx>
        <c:axId val="1083731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8373664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1083736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8373104"/>
        <c:crosses val="autoZero"/>
        <c:crossBetween val="midCat"/>
      </c:valAx>
      <c:spPr>
        <a:solidFill>
          <a:schemeClr val="bg1">
            <a:lumMod val="85000"/>
          </a:schemeClr>
        </a:solidFill>
        <a:ln w="12700">
          <a:solidFill>
            <a:srgbClr val="00000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35240100894726845"/>
          <c:y val="0.86544342507645255"/>
          <c:w val="0.29606299212598453"/>
          <c:h val="7.645259938837922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28" footer="0.4921259845000002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r>
              <a:rPr lang="de-CH" sz="1400">
                <a:latin typeface="+mn-lt"/>
              </a:rPr>
              <a:t>Mobility-Kunden pro 1000 Einwohner</a:t>
            </a:r>
          </a:p>
        </c:rich>
      </c:tx>
      <c:layout>
        <c:manualLayout>
          <c:xMode val="edge"/>
          <c:yMode val="edge"/>
          <c:x val="0.27438692763835953"/>
          <c:y val="3.36392301189862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614173228346525E-2"/>
          <c:y val="0.21100980447786627"/>
          <c:w val="0.87244094488188972"/>
          <c:h val="0.46789087143923552"/>
        </c:manualLayout>
      </c:layout>
      <c:lineChart>
        <c:grouping val="standard"/>
        <c:varyColors val="0"/>
        <c:ser>
          <c:idx val="0"/>
          <c:order val="0"/>
          <c:tx>
            <c:v>Gemeinde</c:v>
          </c:tx>
          <c:spPr>
            <a:ln w="25400">
              <a:solidFill>
                <a:srgbClr val="0093D2"/>
              </a:solidFill>
              <a:prstDash val="solid"/>
            </a:ln>
          </c:spPr>
          <c:marker>
            <c:symbol val="none"/>
          </c:marker>
          <c:cat>
            <c:numRef>
              <c:f>'5. Indikatoren 4.5.2'!$B$5:$N$5</c:f>
              <c:numCache>
                <c:formatCode>General</c:formatCod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'5. Indikatoren 4.5.2'!$B$20:$N$20</c:f>
              <c:numCache>
                <c:formatCode>#,##0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375904"/>
        <c:axId val="108376464"/>
      </c:lineChart>
      <c:catAx>
        <c:axId val="108375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8376464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1083764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8375904"/>
        <c:crosses val="autoZero"/>
        <c:crossBetween val="midCat"/>
      </c:valAx>
      <c:spPr>
        <a:solidFill>
          <a:schemeClr val="bg1">
            <a:lumMod val="85000"/>
          </a:schemeClr>
        </a:solidFill>
        <a:ln w="12700">
          <a:solidFill>
            <a:srgbClr val="00000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35223097112860913"/>
          <c:y val="0.86544342507645255"/>
          <c:w val="0.29606299212598453"/>
          <c:h val="7.645259938837922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28" footer="0.4921259845000002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r>
              <a:rPr lang="de-CH" sz="1400">
                <a:latin typeface="+mn-lt"/>
              </a:rPr>
              <a:t>Veloabstellplätze pro 1000 Einwohner</a:t>
            </a:r>
          </a:p>
        </c:rich>
      </c:tx>
      <c:layout>
        <c:manualLayout>
          <c:xMode val="edge"/>
          <c:yMode val="edge"/>
          <c:x val="0.26834126530871266"/>
          <c:y val="3.36391315327046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614173228346525E-2"/>
          <c:y val="0.21100980447786627"/>
          <c:w val="0.87244094488188972"/>
          <c:h val="0.46789087143923552"/>
        </c:manualLayout>
      </c:layout>
      <c:lineChart>
        <c:grouping val="standard"/>
        <c:varyColors val="0"/>
        <c:ser>
          <c:idx val="0"/>
          <c:order val="0"/>
          <c:tx>
            <c:v>Gemeinde</c:v>
          </c:tx>
          <c:spPr>
            <a:ln w="25400">
              <a:solidFill>
                <a:srgbClr val="0093D2"/>
              </a:solidFill>
              <a:prstDash val="solid"/>
            </a:ln>
          </c:spPr>
          <c:marker>
            <c:symbol val="none"/>
          </c:marker>
          <c:cat>
            <c:numRef>
              <c:f>'5. Indikatoren 4.5.2'!$B$5:$N$5</c:f>
              <c:numCache>
                <c:formatCode>General</c:formatCod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'5. Indikatoren 4.5.2'!$B$16:$N$16</c:f>
              <c:numCache>
                <c:formatCode>0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771232"/>
        <c:axId val="299771792"/>
      </c:lineChart>
      <c:catAx>
        <c:axId val="299771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9771792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2997717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9771232"/>
        <c:crosses val="autoZero"/>
        <c:crossBetween val="midCat"/>
      </c:valAx>
      <c:spPr>
        <a:solidFill>
          <a:schemeClr val="bg1">
            <a:lumMod val="85000"/>
          </a:schemeClr>
        </a:solidFill>
        <a:ln w="12700">
          <a:solidFill>
            <a:srgbClr val="00000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35206088584301065"/>
          <c:y val="0.86544347386918208"/>
          <c:w val="0.29606299212598453"/>
          <c:h val="7.645259938837922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28" footer="0.49212598450000028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anchor="ctr" anchorCtr="1"/>
          <a:lstStyle/>
          <a:p>
            <a:pPr algn="ctr">
              <a:defRPr sz="14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r>
              <a:rPr lang="de-CH" sz="1400">
                <a:latin typeface="+mn-lt"/>
              </a:rPr>
              <a:t>Abgestellte Velos pro 1000 Einwohner</a:t>
            </a:r>
          </a:p>
        </c:rich>
      </c:tx>
      <c:layout>
        <c:manualLayout>
          <c:xMode val="edge"/>
          <c:yMode val="edge"/>
          <c:x val="0.27527913951347655"/>
          <c:y val="3.78775591389452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614173228346525E-2"/>
          <c:y val="0.21100980447786627"/>
          <c:w val="0.87244094488188972"/>
          <c:h val="0.46789087143923552"/>
        </c:manualLayout>
      </c:layout>
      <c:lineChart>
        <c:grouping val="standard"/>
        <c:varyColors val="0"/>
        <c:ser>
          <c:idx val="0"/>
          <c:order val="0"/>
          <c:tx>
            <c:v>Gemeinde</c:v>
          </c:tx>
          <c:spPr>
            <a:ln w="25400">
              <a:solidFill>
                <a:srgbClr val="0093D2"/>
              </a:solidFill>
              <a:prstDash val="solid"/>
            </a:ln>
          </c:spPr>
          <c:marker>
            <c:symbol val="none"/>
          </c:marker>
          <c:cat>
            <c:numRef>
              <c:f>'5. Indikatoren 4.5.2'!$B$5:$N$5</c:f>
              <c:numCache>
                <c:formatCode>General</c:formatCod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'5. Indikatoren 4.5.2'!$B$17:$N$17</c:f>
              <c:numCache>
                <c:formatCode>0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774032"/>
        <c:axId val="299774592"/>
      </c:lineChart>
      <c:catAx>
        <c:axId val="29977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9774592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2997745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9774032"/>
        <c:crosses val="autoZero"/>
        <c:crossBetween val="midCat"/>
      </c:valAx>
      <c:spPr>
        <a:solidFill>
          <a:schemeClr val="bg1">
            <a:lumMod val="85000"/>
          </a:schemeClr>
        </a:solidFill>
        <a:ln w="12700">
          <a:solidFill>
            <a:srgbClr val="00000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35240100894726845"/>
          <c:y val="0.86544337071102617"/>
          <c:w val="0.29606299212598453"/>
          <c:h val="7.645259938837922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28" footer="0.4921259845000002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4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r>
              <a:rPr lang="de-CH" sz="1400">
                <a:latin typeface="+mn-lt"/>
              </a:rPr>
              <a:t>Personenwagen pro 1000 Einwohner</a:t>
            </a:r>
          </a:p>
        </c:rich>
      </c:tx>
      <c:layout>
        <c:manualLayout>
          <c:xMode val="edge"/>
          <c:yMode val="edge"/>
          <c:x val="0.28683085855701501"/>
          <c:y val="3.36390104763635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614173228346525E-2"/>
          <c:y val="0.21100980447786627"/>
          <c:w val="0.87244094488188972"/>
          <c:h val="0.46789087143923552"/>
        </c:manualLayout>
      </c:layout>
      <c:lineChart>
        <c:grouping val="standard"/>
        <c:varyColors val="0"/>
        <c:ser>
          <c:idx val="0"/>
          <c:order val="0"/>
          <c:tx>
            <c:v>Gemeinde</c:v>
          </c:tx>
          <c:spPr>
            <a:ln w="25400">
              <a:solidFill>
                <a:srgbClr val="0093D2"/>
              </a:solidFill>
              <a:prstDash val="solid"/>
            </a:ln>
          </c:spPr>
          <c:marker>
            <c:symbol val="none"/>
          </c:marker>
          <c:cat>
            <c:numRef>
              <c:f>'5. Indikatoren 4.5.2'!$B$5:$N$5</c:f>
              <c:numCache>
                <c:formatCode>General</c:formatCod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'5. Indikatoren 4.5.2'!$B$9:$N$9</c:f>
              <c:numCache>
                <c:formatCode>#,##0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776832"/>
        <c:axId val="299777392"/>
      </c:lineChart>
      <c:catAx>
        <c:axId val="299776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9777392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2997773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9776832"/>
        <c:crosses val="autoZero"/>
        <c:crossBetween val="midCat"/>
      </c:valAx>
      <c:spPr>
        <a:solidFill>
          <a:schemeClr val="bg1">
            <a:lumMod val="85000"/>
          </a:schemeClr>
        </a:solidFill>
        <a:ln w="12700">
          <a:solidFill>
            <a:srgbClr val="00000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35223097112860913"/>
          <c:y val="0.86544336925361176"/>
          <c:w val="0.29606299212598453"/>
          <c:h val="7.645259938837922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28" footer="0.49212598450000028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ctr">
              <a:defRPr sz="1400" b="1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r>
              <a:rPr lang="de-CH" sz="1400">
                <a:latin typeface="+mn-lt"/>
              </a:rPr>
              <a:t>Verkehrsberuhigung (Anteil</a:t>
            </a:r>
            <a:r>
              <a:rPr lang="de-CH" sz="1400" baseline="0">
                <a:latin typeface="+mn-lt"/>
              </a:rPr>
              <a:t> am Siedlungsgebiet)</a:t>
            </a:r>
            <a:endParaRPr lang="de-CH" sz="1400">
              <a:latin typeface="+mn-lt"/>
            </a:endParaRPr>
          </a:p>
        </c:rich>
      </c:tx>
      <c:layout>
        <c:manualLayout>
          <c:xMode val="edge"/>
          <c:yMode val="edge"/>
          <c:x val="0.2219871383146593"/>
          <c:y val="3.36390113156744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614173228346525E-2"/>
          <c:y val="0.21100980447786627"/>
          <c:w val="0.87244094488188972"/>
          <c:h val="0.46789087143923552"/>
        </c:manualLayout>
      </c:layout>
      <c:lineChart>
        <c:grouping val="standard"/>
        <c:varyColors val="0"/>
        <c:ser>
          <c:idx val="0"/>
          <c:order val="0"/>
          <c:tx>
            <c:v>Gemeinde</c:v>
          </c:tx>
          <c:spPr>
            <a:ln w="25400">
              <a:solidFill>
                <a:srgbClr val="0093D2"/>
              </a:solidFill>
              <a:prstDash val="solid"/>
            </a:ln>
          </c:spPr>
          <c:marker>
            <c:symbol val="none"/>
          </c:marker>
          <c:cat>
            <c:numRef>
              <c:f>'5. Indikatoren 4.5.2'!$B$5:$N$5</c:f>
              <c:numCache>
                <c:formatCode>General</c:formatCod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'5. Indikatoren 4.5.2'!$B$23:$N$23</c:f>
              <c:numCache>
                <c:formatCode>0%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779632"/>
        <c:axId val="299780192"/>
      </c:lineChart>
      <c:catAx>
        <c:axId val="299779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9780192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299780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99779632"/>
        <c:crosses val="autoZero"/>
        <c:crossBetween val="midCat"/>
      </c:valAx>
      <c:spPr>
        <a:solidFill>
          <a:schemeClr val="bg1">
            <a:lumMod val="85000"/>
          </a:schemeClr>
        </a:solidFill>
        <a:ln w="12700">
          <a:solidFill>
            <a:srgbClr val="00000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35223097112860913"/>
          <c:y val="0.86544342507645255"/>
          <c:w val="0.29606299212598453"/>
          <c:h val="7.645259938837922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28" footer="0.49212598450000028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3. Informationen'!A1"/><Relationship Id="rId2" Type="http://schemas.openxmlformats.org/officeDocument/2006/relationships/hyperlink" Target="#'1. Anleitung'!A1"/><Relationship Id="rId1" Type="http://schemas.openxmlformats.org/officeDocument/2006/relationships/hyperlink" Target="#'2. Inhalt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3. Informationen'!A1"/><Relationship Id="rId2" Type="http://schemas.openxmlformats.org/officeDocument/2006/relationships/hyperlink" Target="#'1. Anleitung'!A1"/><Relationship Id="rId1" Type="http://schemas.openxmlformats.org/officeDocument/2006/relationships/hyperlink" Target="#'2. Inhalt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3. Informationen'!A1"/><Relationship Id="rId2" Type="http://schemas.openxmlformats.org/officeDocument/2006/relationships/hyperlink" Target="#'1. Anleitung'!A1"/><Relationship Id="rId1" Type="http://schemas.openxmlformats.org/officeDocument/2006/relationships/hyperlink" Target="#'2. Inhalt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3. Informationen'!A1"/><Relationship Id="rId2" Type="http://schemas.openxmlformats.org/officeDocument/2006/relationships/hyperlink" Target="#'1. Anleitung'!A1"/><Relationship Id="rId1" Type="http://schemas.openxmlformats.org/officeDocument/2006/relationships/hyperlink" Target="#'2. Inhalt'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3. Informationen'!A1"/><Relationship Id="rId2" Type="http://schemas.openxmlformats.org/officeDocument/2006/relationships/hyperlink" Target="#'1. Anleitung'!A1"/><Relationship Id="rId1" Type="http://schemas.openxmlformats.org/officeDocument/2006/relationships/hyperlink" Target="#'2. Inhalt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1. Anleitung'!A1"/><Relationship Id="rId3" Type="http://schemas.openxmlformats.org/officeDocument/2006/relationships/chart" Target="../charts/chart3.xml"/><Relationship Id="rId7" Type="http://schemas.openxmlformats.org/officeDocument/2006/relationships/hyperlink" Target="#'2. Inhalt'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7.xml"/><Relationship Id="rId4" Type="http://schemas.openxmlformats.org/officeDocument/2006/relationships/chart" Target="../charts/chart4.xml"/><Relationship Id="rId9" Type="http://schemas.openxmlformats.org/officeDocument/2006/relationships/hyperlink" Target="#'3. Informationen'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3. Informationen'!A1"/><Relationship Id="rId2" Type="http://schemas.openxmlformats.org/officeDocument/2006/relationships/hyperlink" Target="#'1. Anleitung'!A1"/><Relationship Id="rId1" Type="http://schemas.openxmlformats.org/officeDocument/2006/relationships/hyperlink" Target="#'2. Inhalt'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3. Informationen'!A1"/><Relationship Id="rId2" Type="http://schemas.openxmlformats.org/officeDocument/2006/relationships/hyperlink" Target="#'1. Anleitung'!A1"/><Relationship Id="rId1" Type="http://schemas.openxmlformats.org/officeDocument/2006/relationships/hyperlink" Target="#'2. Inhalt'!A1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2602036</xdr:colOff>
      <xdr:row>0</xdr:row>
      <xdr:rowOff>128751</xdr:rowOff>
    </xdr:from>
    <xdr:to>
      <xdr:col>1</xdr:col>
      <xdr:colOff>3036698</xdr:colOff>
      <xdr:row>1</xdr:row>
      <xdr:rowOff>24014</xdr:rowOff>
    </xdr:to>
    <xdr:sp macro="" textlink="">
      <xdr:nvSpPr>
        <xdr:cNvPr id="28" name="Text Box 7">
          <a:hlinkClick xmlns:r="http://schemas.openxmlformats.org/officeDocument/2006/relationships" r:id="rId1" tooltip="Link zu Tabellenblatt &quot;2. Inhalt&quot;"/>
        </xdr:cNvPr>
        <xdr:cNvSpPr txBox="1">
          <a:spLocks noChangeArrowheads="1"/>
        </xdr:cNvSpPr>
      </xdr:nvSpPr>
      <xdr:spPr bwMode="auto">
        <a:xfrm>
          <a:off x="3259261" y="128751"/>
          <a:ext cx="434662" cy="190538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INHALT</a:t>
          </a:r>
        </a:p>
      </xdr:txBody>
    </xdr:sp>
    <xdr:clientData fPrintsWithSheet="0"/>
  </xdr:twoCellAnchor>
  <xdr:twoCellAnchor editAs="absolute">
    <xdr:from>
      <xdr:col>1</xdr:col>
      <xdr:colOff>1885949</xdr:colOff>
      <xdr:row>0</xdr:row>
      <xdr:rowOff>125989</xdr:rowOff>
    </xdr:from>
    <xdr:to>
      <xdr:col>1</xdr:col>
      <xdr:colOff>2504522</xdr:colOff>
      <xdr:row>1</xdr:row>
      <xdr:rowOff>24013</xdr:rowOff>
    </xdr:to>
    <xdr:sp macro="" textlink="">
      <xdr:nvSpPr>
        <xdr:cNvPr id="29" name="Text Box 9">
          <a:hlinkClick xmlns:r="http://schemas.openxmlformats.org/officeDocument/2006/relationships" r:id="rId2" tooltip="Link zu Tabellenblatt &quot;1. Anleitung&quot;"/>
        </xdr:cNvPr>
        <xdr:cNvSpPr txBox="1">
          <a:spLocks noChangeArrowheads="1"/>
        </xdr:cNvSpPr>
      </xdr:nvSpPr>
      <xdr:spPr bwMode="auto">
        <a:xfrm>
          <a:off x="2543174" y="125989"/>
          <a:ext cx="618573" cy="193299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ANLEITUNG</a:t>
          </a:r>
        </a:p>
      </xdr:txBody>
    </xdr:sp>
    <xdr:clientData fPrintsWithSheet="0"/>
  </xdr:twoCellAnchor>
  <xdr:twoCellAnchor editAs="absolute">
    <xdr:from>
      <xdr:col>1</xdr:col>
      <xdr:colOff>3132612</xdr:colOff>
      <xdr:row>0</xdr:row>
      <xdr:rowOff>125185</xdr:rowOff>
    </xdr:from>
    <xdr:to>
      <xdr:col>1</xdr:col>
      <xdr:colOff>4002257</xdr:colOff>
      <xdr:row>1</xdr:row>
      <xdr:rowOff>24014</xdr:rowOff>
    </xdr:to>
    <xdr:sp macro="" textlink="">
      <xdr:nvSpPr>
        <xdr:cNvPr id="30" name="Text Box 10">
          <a:hlinkClick xmlns:r="http://schemas.openxmlformats.org/officeDocument/2006/relationships" r:id="rId3" tooltip="Link zu Tabellenblatt &quot;3. Informationen&quot;"/>
        </xdr:cNvPr>
        <xdr:cNvSpPr txBox="1">
          <a:spLocks noChangeArrowheads="1"/>
        </xdr:cNvSpPr>
      </xdr:nvSpPr>
      <xdr:spPr bwMode="auto">
        <a:xfrm>
          <a:off x="3789837" y="125185"/>
          <a:ext cx="869645" cy="194104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INFORMATIONEN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239790</xdr:colOff>
      <xdr:row>0</xdr:row>
      <xdr:rowOff>137144</xdr:rowOff>
    </xdr:from>
    <xdr:to>
      <xdr:col>1</xdr:col>
      <xdr:colOff>674452</xdr:colOff>
      <xdr:row>1</xdr:row>
      <xdr:rowOff>31046</xdr:rowOff>
    </xdr:to>
    <xdr:sp macro="" textlink="">
      <xdr:nvSpPr>
        <xdr:cNvPr id="14" name="Text Box 7">
          <a:hlinkClick xmlns:r="http://schemas.openxmlformats.org/officeDocument/2006/relationships" r:id="rId1" tooltip="Link zu Tabellenblatt &quot;2. Inhalt&quot;"/>
        </xdr:cNvPr>
        <xdr:cNvSpPr txBox="1">
          <a:spLocks noChangeArrowheads="1"/>
        </xdr:cNvSpPr>
      </xdr:nvSpPr>
      <xdr:spPr bwMode="auto">
        <a:xfrm>
          <a:off x="3202065" y="137144"/>
          <a:ext cx="434662" cy="189177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INHALT</a:t>
          </a:r>
        </a:p>
      </xdr:txBody>
    </xdr:sp>
    <xdr:clientData fPrintsWithSheet="0"/>
  </xdr:twoCellAnchor>
  <xdr:twoCellAnchor editAs="absolute">
    <xdr:from>
      <xdr:col>0</xdr:col>
      <xdr:colOff>2485978</xdr:colOff>
      <xdr:row>0</xdr:row>
      <xdr:rowOff>134382</xdr:rowOff>
    </xdr:from>
    <xdr:to>
      <xdr:col>1</xdr:col>
      <xdr:colOff>142276</xdr:colOff>
      <xdr:row>1</xdr:row>
      <xdr:rowOff>31045</xdr:rowOff>
    </xdr:to>
    <xdr:sp macro="" textlink="">
      <xdr:nvSpPr>
        <xdr:cNvPr id="15" name="Text Box 9">
          <a:hlinkClick xmlns:r="http://schemas.openxmlformats.org/officeDocument/2006/relationships" r:id="rId2" tooltip="Link zu Tabellenblatt &quot;1. Anleitung&quot;"/>
        </xdr:cNvPr>
        <xdr:cNvSpPr txBox="1">
          <a:spLocks noChangeArrowheads="1"/>
        </xdr:cNvSpPr>
      </xdr:nvSpPr>
      <xdr:spPr bwMode="auto">
        <a:xfrm>
          <a:off x="2485978" y="134382"/>
          <a:ext cx="618573" cy="191938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ANLEITUNG</a:t>
          </a:r>
        </a:p>
      </xdr:txBody>
    </xdr:sp>
    <xdr:clientData fPrintsWithSheet="0"/>
  </xdr:twoCellAnchor>
  <xdr:twoCellAnchor editAs="absolute">
    <xdr:from>
      <xdr:col>2</xdr:col>
      <xdr:colOff>8366</xdr:colOff>
      <xdr:row>0</xdr:row>
      <xdr:rowOff>133578</xdr:rowOff>
    </xdr:from>
    <xdr:to>
      <xdr:col>2</xdr:col>
      <xdr:colOff>878011</xdr:colOff>
      <xdr:row>1</xdr:row>
      <xdr:rowOff>31046</xdr:rowOff>
    </xdr:to>
    <xdr:sp macro="" textlink="">
      <xdr:nvSpPr>
        <xdr:cNvPr id="16" name="Text Box 10">
          <a:hlinkClick xmlns:r="http://schemas.openxmlformats.org/officeDocument/2006/relationships" r:id="rId3" tooltip="Link zu Tabellenblatt &quot;3. Informationen&quot;"/>
        </xdr:cNvPr>
        <xdr:cNvSpPr txBox="1">
          <a:spLocks noChangeArrowheads="1"/>
        </xdr:cNvSpPr>
      </xdr:nvSpPr>
      <xdr:spPr bwMode="auto">
        <a:xfrm>
          <a:off x="3732641" y="133578"/>
          <a:ext cx="869645" cy="192743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INFORMATIONEN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1127602</xdr:colOff>
      <xdr:row>0</xdr:row>
      <xdr:rowOff>135985</xdr:rowOff>
    </xdr:from>
    <xdr:to>
      <xdr:col>1</xdr:col>
      <xdr:colOff>1562264</xdr:colOff>
      <xdr:row>1</xdr:row>
      <xdr:rowOff>31248</xdr:rowOff>
    </xdr:to>
    <xdr:sp macro="" textlink="">
      <xdr:nvSpPr>
        <xdr:cNvPr id="10" name="Text Box 7">
          <a:hlinkClick xmlns:r="http://schemas.openxmlformats.org/officeDocument/2006/relationships" r:id="rId1" tooltip="Link zu Tabellenblatt &quot;2. Inhalt&quot;"/>
        </xdr:cNvPr>
        <xdr:cNvSpPr txBox="1">
          <a:spLocks noChangeArrowheads="1"/>
        </xdr:cNvSpPr>
      </xdr:nvSpPr>
      <xdr:spPr bwMode="auto">
        <a:xfrm>
          <a:off x="3299302" y="135985"/>
          <a:ext cx="434662" cy="190538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INHALT</a:t>
          </a:r>
        </a:p>
      </xdr:txBody>
    </xdr:sp>
    <xdr:clientData fPrintsWithSheet="0"/>
  </xdr:twoCellAnchor>
  <xdr:twoCellAnchor editAs="absolute">
    <xdr:from>
      <xdr:col>1</xdr:col>
      <xdr:colOff>409549</xdr:colOff>
      <xdr:row>0</xdr:row>
      <xdr:rowOff>133590</xdr:rowOff>
    </xdr:from>
    <xdr:to>
      <xdr:col>1</xdr:col>
      <xdr:colOff>1030503</xdr:colOff>
      <xdr:row>1</xdr:row>
      <xdr:rowOff>31614</xdr:rowOff>
    </xdr:to>
    <xdr:sp macro="" textlink="">
      <xdr:nvSpPr>
        <xdr:cNvPr id="11" name="Text Box 9">
          <a:hlinkClick xmlns:r="http://schemas.openxmlformats.org/officeDocument/2006/relationships" r:id="rId2" tooltip="Link zu Tabellenblatt &quot;1. Anleitung&quot;"/>
        </xdr:cNvPr>
        <xdr:cNvSpPr txBox="1">
          <a:spLocks noChangeArrowheads="1"/>
        </xdr:cNvSpPr>
      </xdr:nvSpPr>
      <xdr:spPr bwMode="auto">
        <a:xfrm>
          <a:off x="2581249" y="133590"/>
          <a:ext cx="620954" cy="193299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ANLEITUNG</a:t>
          </a:r>
        </a:p>
      </xdr:txBody>
    </xdr:sp>
    <xdr:clientData fPrintsWithSheet="0"/>
  </xdr:twoCellAnchor>
  <xdr:twoCellAnchor editAs="absolute">
    <xdr:from>
      <xdr:col>1</xdr:col>
      <xdr:colOff>1655546</xdr:colOff>
      <xdr:row>0</xdr:row>
      <xdr:rowOff>137432</xdr:rowOff>
    </xdr:from>
    <xdr:to>
      <xdr:col>1</xdr:col>
      <xdr:colOff>2525191</xdr:colOff>
      <xdr:row>1</xdr:row>
      <xdr:rowOff>36261</xdr:rowOff>
    </xdr:to>
    <xdr:sp macro="" textlink="">
      <xdr:nvSpPr>
        <xdr:cNvPr id="12" name="Text Box 10">
          <a:hlinkClick xmlns:r="http://schemas.openxmlformats.org/officeDocument/2006/relationships" r:id="rId3" tooltip="Link zu Tabellenblatt &quot;3. Informationen&quot;"/>
        </xdr:cNvPr>
        <xdr:cNvSpPr txBox="1">
          <a:spLocks noChangeArrowheads="1"/>
        </xdr:cNvSpPr>
      </xdr:nvSpPr>
      <xdr:spPr bwMode="auto">
        <a:xfrm>
          <a:off x="3827246" y="137432"/>
          <a:ext cx="869645" cy="194104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INFORMATIONEN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373187</xdr:colOff>
      <xdr:row>0</xdr:row>
      <xdr:rowOff>146441</xdr:rowOff>
    </xdr:from>
    <xdr:to>
      <xdr:col>10</xdr:col>
      <xdr:colOff>226824</xdr:colOff>
      <xdr:row>1</xdr:row>
      <xdr:rowOff>40343</xdr:rowOff>
    </xdr:to>
    <xdr:sp macro="" textlink="">
      <xdr:nvSpPr>
        <xdr:cNvPr id="6" name="Text Box 7">
          <a:hlinkClick xmlns:r="http://schemas.openxmlformats.org/officeDocument/2006/relationships" r:id="rId1" tooltip="Link zu Tabellenblatt &quot;2. Inhalt&quot;"/>
        </xdr:cNvPr>
        <xdr:cNvSpPr txBox="1">
          <a:spLocks noChangeArrowheads="1"/>
        </xdr:cNvSpPr>
      </xdr:nvSpPr>
      <xdr:spPr bwMode="auto">
        <a:xfrm>
          <a:off x="7983662" y="146441"/>
          <a:ext cx="434662" cy="189177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INHALT</a:t>
          </a:r>
        </a:p>
      </xdr:txBody>
    </xdr:sp>
    <xdr:clientData fPrintsWithSheet="0"/>
  </xdr:twoCellAnchor>
  <xdr:twoCellAnchor editAs="absolute">
    <xdr:from>
      <xdr:col>8</xdr:col>
      <xdr:colOff>238125</xdr:colOff>
      <xdr:row>0</xdr:row>
      <xdr:rowOff>143679</xdr:rowOff>
    </xdr:from>
    <xdr:to>
      <xdr:col>9</xdr:col>
      <xdr:colOff>275673</xdr:colOff>
      <xdr:row>1</xdr:row>
      <xdr:rowOff>40342</xdr:rowOff>
    </xdr:to>
    <xdr:sp macro="" textlink="">
      <xdr:nvSpPr>
        <xdr:cNvPr id="7" name="Text Box 9">
          <a:hlinkClick xmlns:r="http://schemas.openxmlformats.org/officeDocument/2006/relationships" r:id="rId2" tooltip="Link zu Tabellenblatt &quot;1. Anleitung&quot;"/>
        </xdr:cNvPr>
        <xdr:cNvSpPr txBox="1">
          <a:spLocks noChangeArrowheads="1"/>
        </xdr:cNvSpPr>
      </xdr:nvSpPr>
      <xdr:spPr bwMode="auto">
        <a:xfrm>
          <a:off x="7267575" y="143679"/>
          <a:ext cx="618573" cy="191938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ANLEITUNG</a:t>
          </a:r>
        </a:p>
      </xdr:txBody>
    </xdr:sp>
    <xdr:clientData fPrintsWithSheet="0"/>
  </xdr:twoCellAnchor>
  <xdr:twoCellAnchor editAs="absolute">
    <xdr:from>
      <xdr:col>10</xdr:col>
      <xdr:colOff>322738</xdr:colOff>
      <xdr:row>0</xdr:row>
      <xdr:rowOff>142875</xdr:rowOff>
    </xdr:from>
    <xdr:to>
      <xdr:col>12</xdr:col>
      <xdr:colOff>30333</xdr:colOff>
      <xdr:row>1</xdr:row>
      <xdr:rowOff>40343</xdr:rowOff>
    </xdr:to>
    <xdr:sp macro="" textlink="">
      <xdr:nvSpPr>
        <xdr:cNvPr id="8" name="Text Box 10">
          <a:hlinkClick xmlns:r="http://schemas.openxmlformats.org/officeDocument/2006/relationships" r:id="rId3" tooltip="Link zu Tabellenblatt &quot;3. Informationen&quot;"/>
        </xdr:cNvPr>
        <xdr:cNvSpPr txBox="1">
          <a:spLocks noChangeArrowheads="1"/>
        </xdr:cNvSpPr>
      </xdr:nvSpPr>
      <xdr:spPr bwMode="auto">
        <a:xfrm>
          <a:off x="8514238" y="142875"/>
          <a:ext cx="869645" cy="192743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INFORMATIONEN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373187</xdr:colOff>
      <xdr:row>0</xdr:row>
      <xdr:rowOff>146441</xdr:rowOff>
    </xdr:from>
    <xdr:to>
      <xdr:col>10</xdr:col>
      <xdr:colOff>226824</xdr:colOff>
      <xdr:row>1</xdr:row>
      <xdr:rowOff>40343</xdr:rowOff>
    </xdr:to>
    <xdr:sp macro="" textlink="">
      <xdr:nvSpPr>
        <xdr:cNvPr id="6" name="Text Box 7">
          <a:hlinkClick xmlns:r="http://schemas.openxmlformats.org/officeDocument/2006/relationships" r:id="rId1" tooltip="Link zu Tabellenblatt &quot;2. Inhalt&quot;"/>
        </xdr:cNvPr>
        <xdr:cNvSpPr txBox="1">
          <a:spLocks noChangeArrowheads="1"/>
        </xdr:cNvSpPr>
      </xdr:nvSpPr>
      <xdr:spPr bwMode="auto">
        <a:xfrm>
          <a:off x="8031287" y="146441"/>
          <a:ext cx="434662" cy="189177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INHALT</a:t>
          </a:r>
        </a:p>
      </xdr:txBody>
    </xdr:sp>
    <xdr:clientData fPrintsWithSheet="0"/>
  </xdr:twoCellAnchor>
  <xdr:twoCellAnchor editAs="absolute">
    <xdr:from>
      <xdr:col>8</xdr:col>
      <xdr:colOff>238125</xdr:colOff>
      <xdr:row>0</xdr:row>
      <xdr:rowOff>143679</xdr:rowOff>
    </xdr:from>
    <xdr:to>
      <xdr:col>9</xdr:col>
      <xdr:colOff>275673</xdr:colOff>
      <xdr:row>1</xdr:row>
      <xdr:rowOff>40342</xdr:rowOff>
    </xdr:to>
    <xdr:sp macro="" textlink="">
      <xdr:nvSpPr>
        <xdr:cNvPr id="7" name="Text Box 9">
          <a:hlinkClick xmlns:r="http://schemas.openxmlformats.org/officeDocument/2006/relationships" r:id="rId2" tooltip="Link zu Tabellenblatt &quot;1. Anleitung&quot;"/>
        </xdr:cNvPr>
        <xdr:cNvSpPr txBox="1">
          <a:spLocks noChangeArrowheads="1"/>
        </xdr:cNvSpPr>
      </xdr:nvSpPr>
      <xdr:spPr bwMode="auto">
        <a:xfrm>
          <a:off x="7315200" y="143679"/>
          <a:ext cx="618573" cy="191938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ANLEITUNG</a:t>
          </a:r>
        </a:p>
      </xdr:txBody>
    </xdr:sp>
    <xdr:clientData fPrintsWithSheet="0"/>
  </xdr:twoCellAnchor>
  <xdr:twoCellAnchor editAs="absolute">
    <xdr:from>
      <xdr:col>10</xdr:col>
      <xdr:colOff>322738</xdr:colOff>
      <xdr:row>0</xdr:row>
      <xdr:rowOff>142875</xdr:rowOff>
    </xdr:from>
    <xdr:to>
      <xdr:col>12</xdr:col>
      <xdr:colOff>30333</xdr:colOff>
      <xdr:row>1</xdr:row>
      <xdr:rowOff>40343</xdr:rowOff>
    </xdr:to>
    <xdr:sp macro="" textlink="">
      <xdr:nvSpPr>
        <xdr:cNvPr id="8" name="Text Box 10">
          <a:hlinkClick xmlns:r="http://schemas.openxmlformats.org/officeDocument/2006/relationships" r:id="rId3" tooltip="Link zu Tabellenblatt &quot;3. Informationen&quot;"/>
        </xdr:cNvPr>
        <xdr:cNvSpPr txBox="1">
          <a:spLocks noChangeArrowheads="1"/>
        </xdr:cNvSpPr>
      </xdr:nvSpPr>
      <xdr:spPr bwMode="auto">
        <a:xfrm>
          <a:off x="8561863" y="142875"/>
          <a:ext cx="869645" cy="192743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INFORMATIONEN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42</xdr:row>
      <xdr:rowOff>11181</xdr:rowOff>
    </xdr:from>
    <xdr:to>
      <xdr:col>7</xdr:col>
      <xdr:colOff>315567</xdr:colOff>
      <xdr:row>57</xdr:row>
      <xdr:rowOff>14284</xdr:rowOff>
    </xdr:to>
    <xdr:graphicFrame macro="">
      <xdr:nvGraphicFramePr>
        <xdr:cNvPr id="1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0</xdr:col>
      <xdr:colOff>0</xdr:colOff>
      <xdr:row>26</xdr:row>
      <xdr:rowOff>4556</xdr:rowOff>
    </xdr:from>
    <xdr:to>
      <xdr:col>7</xdr:col>
      <xdr:colOff>319345</xdr:colOff>
      <xdr:row>41</xdr:row>
      <xdr:rowOff>9525</xdr:rowOff>
    </xdr:to>
    <xdr:graphicFrame macro="">
      <xdr:nvGraphicFramePr>
        <xdr:cNvPr id="1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absolute">
    <xdr:from>
      <xdr:col>0</xdr:col>
      <xdr:colOff>0</xdr:colOff>
      <xdr:row>98</xdr:row>
      <xdr:rowOff>179139</xdr:rowOff>
    </xdr:from>
    <xdr:to>
      <xdr:col>7</xdr:col>
      <xdr:colOff>315567</xdr:colOff>
      <xdr:row>114</xdr:row>
      <xdr:rowOff>122520</xdr:rowOff>
    </xdr:to>
    <xdr:graphicFrame macro="">
      <xdr:nvGraphicFramePr>
        <xdr:cNvPr id="14" name="Chart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absolute">
    <xdr:from>
      <xdr:col>0</xdr:col>
      <xdr:colOff>0</xdr:colOff>
      <xdr:row>60</xdr:row>
      <xdr:rowOff>186912</xdr:rowOff>
    </xdr:from>
    <xdr:to>
      <xdr:col>7</xdr:col>
      <xdr:colOff>315567</xdr:colOff>
      <xdr:row>76</xdr:row>
      <xdr:rowOff>132178</xdr:rowOff>
    </xdr:to>
    <xdr:graphicFrame macro="">
      <xdr:nvGraphicFramePr>
        <xdr:cNvPr id="15" name="Chart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absolute">
    <xdr:from>
      <xdr:col>0</xdr:col>
      <xdr:colOff>0</xdr:colOff>
      <xdr:row>79</xdr:row>
      <xdr:rowOff>24297</xdr:rowOff>
    </xdr:from>
    <xdr:to>
      <xdr:col>7</xdr:col>
      <xdr:colOff>315569</xdr:colOff>
      <xdr:row>94</xdr:row>
      <xdr:rowOff>163215</xdr:rowOff>
    </xdr:to>
    <xdr:graphicFrame macro="">
      <xdr:nvGraphicFramePr>
        <xdr:cNvPr id="16" name="Chart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  <xdr:twoCellAnchor editAs="absolute">
    <xdr:from>
      <xdr:col>0</xdr:col>
      <xdr:colOff>8284</xdr:colOff>
      <xdr:row>6</xdr:row>
      <xdr:rowOff>12203</xdr:rowOff>
    </xdr:from>
    <xdr:to>
      <xdr:col>7</xdr:col>
      <xdr:colOff>323850</xdr:colOff>
      <xdr:row>22</xdr:row>
      <xdr:rowOff>83644</xdr:rowOff>
    </xdr:to>
    <xdr:graphicFrame macro="">
      <xdr:nvGraphicFramePr>
        <xdr:cNvPr id="19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absolute">
    <xdr:from>
      <xdr:col>8</xdr:col>
      <xdr:colOff>387755</xdr:colOff>
      <xdr:row>0</xdr:row>
      <xdr:rowOff>138036</xdr:rowOff>
    </xdr:from>
    <xdr:to>
      <xdr:col>9</xdr:col>
      <xdr:colOff>60417</xdr:colOff>
      <xdr:row>1</xdr:row>
      <xdr:rowOff>35860</xdr:rowOff>
    </xdr:to>
    <xdr:sp macro="" textlink="">
      <xdr:nvSpPr>
        <xdr:cNvPr id="8" name="Text Box 7">
          <a:hlinkClick xmlns:r="http://schemas.openxmlformats.org/officeDocument/2006/relationships" r:id="rId7" tooltip="Link zu Tabellenblatt &quot;2. Inhalt&quot;"/>
        </xdr:cNvPr>
        <xdr:cNvSpPr txBox="1">
          <a:spLocks noChangeArrowheads="1"/>
        </xdr:cNvSpPr>
      </xdr:nvSpPr>
      <xdr:spPr bwMode="auto">
        <a:xfrm>
          <a:off x="6198005" y="138036"/>
          <a:ext cx="434662" cy="193099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INHALT</a:t>
          </a:r>
        </a:p>
      </xdr:txBody>
    </xdr:sp>
    <xdr:clientData fPrintsWithSheet="0"/>
  </xdr:twoCellAnchor>
  <xdr:twoCellAnchor editAs="absolute">
    <xdr:from>
      <xdr:col>7</xdr:col>
      <xdr:colOff>5043</xdr:colOff>
      <xdr:row>0</xdr:row>
      <xdr:rowOff>135274</xdr:rowOff>
    </xdr:from>
    <xdr:to>
      <xdr:col>8</xdr:col>
      <xdr:colOff>290241</xdr:colOff>
      <xdr:row>1</xdr:row>
      <xdr:rowOff>35859</xdr:rowOff>
    </xdr:to>
    <xdr:sp macro="" textlink="">
      <xdr:nvSpPr>
        <xdr:cNvPr id="9" name="Text Box 9">
          <a:hlinkClick xmlns:r="http://schemas.openxmlformats.org/officeDocument/2006/relationships" r:id="rId8" tooltip="Link zu Tabellenblatt &quot;1. Anleitung&quot;"/>
        </xdr:cNvPr>
        <xdr:cNvSpPr txBox="1">
          <a:spLocks noChangeArrowheads="1"/>
        </xdr:cNvSpPr>
      </xdr:nvSpPr>
      <xdr:spPr bwMode="auto">
        <a:xfrm>
          <a:off x="5481918" y="135274"/>
          <a:ext cx="618573" cy="19586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ANLEITUNG</a:t>
          </a:r>
        </a:p>
      </xdr:txBody>
    </xdr:sp>
    <xdr:clientData fPrintsWithSheet="0"/>
  </xdr:twoCellAnchor>
  <xdr:twoCellAnchor editAs="absolute">
    <xdr:from>
      <xdr:col>9</xdr:col>
      <xdr:colOff>152409</xdr:colOff>
      <xdr:row>0</xdr:row>
      <xdr:rowOff>134470</xdr:rowOff>
    </xdr:from>
    <xdr:to>
      <xdr:col>9</xdr:col>
      <xdr:colOff>1022054</xdr:colOff>
      <xdr:row>1</xdr:row>
      <xdr:rowOff>35860</xdr:rowOff>
    </xdr:to>
    <xdr:sp macro="" textlink="">
      <xdr:nvSpPr>
        <xdr:cNvPr id="10" name="Text Box 10">
          <a:hlinkClick xmlns:r="http://schemas.openxmlformats.org/officeDocument/2006/relationships" r:id="rId9" tooltip="Link zu Tabellenblatt &quot;3. Informationen&quot;"/>
        </xdr:cNvPr>
        <xdr:cNvSpPr txBox="1">
          <a:spLocks noChangeArrowheads="1"/>
        </xdr:cNvSpPr>
      </xdr:nvSpPr>
      <xdr:spPr bwMode="auto">
        <a:xfrm>
          <a:off x="6724659" y="134470"/>
          <a:ext cx="869645" cy="196665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INFORMATIONEN</a:t>
          </a:r>
        </a:p>
      </xdr:txBody>
    </xdr:sp>
    <xdr:clientData fPrintsWithSheet="0"/>
  </xdr:twoCellAnchor>
  <xdr:twoCellAnchor editAs="absolute">
    <xdr:from>
      <xdr:col>0</xdr:col>
      <xdr:colOff>0</xdr:colOff>
      <xdr:row>118</xdr:row>
      <xdr:rowOff>185785</xdr:rowOff>
    </xdr:from>
    <xdr:to>
      <xdr:col>7</xdr:col>
      <xdr:colOff>315568</xdr:colOff>
      <xdr:row>134</xdr:row>
      <xdr:rowOff>129170</xdr:rowOff>
    </xdr:to>
    <xdr:graphicFrame macro="">
      <xdr:nvGraphicFramePr>
        <xdr:cNvPr id="2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382712</xdr:colOff>
      <xdr:row>0</xdr:row>
      <xdr:rowOff>146441</xdr:rowOff>
    </xdr:from>
    <xdr:to>
      <xdr:col>10</xdr:col>
      <xdr:colOff>236349</xdr:colOff>
      <xdr:row>1</xdr:row>
      <xdr:rowOff>48347</xdr:rowOff>
    </xdr:to>
    <xdr:sp macro="" textlink="">
      <xdr:nvSpPr>
        <xdr:cNvPr id="2" name="Text Box 7">
          <a:hlinkClick xmlns:r="http://schemas.openxmlformats.org/officeDocument/2006/relationships" r:id="rId1" tooltip="Link zu Tabellenblatt &quot;2. Inhalt&quot;"/>
        </xdr:cNvPr>
        <xdr:cNvSpPr txBox="1">
          <a:spLocks noChangeArrowheads="1"/>
        </xdr:cNvSpPr>
      </xdr:nvSpPr>
      <xdr:spPr bwMode="auto">
        <a:xfrm>
          <a:off x="8040812" y="146441"/>
          <a:ext cx="434662" cy="197181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INHALT</a:t>
          </a:r>
        </a:p>
      </xdr:txBody>
    </xdr:sp>
    <xdr:clientData fPrintsWithSheet="0"/>
  </xdr:twoCellAnchor>
  <xdr:twoCellAnchor editAs="absolute">
    <xdr:from>
      <xdr:col>8</xdr:col>
      <xdr:colOff>247650</xdr:colOff>
      <xdr:row>0</xdr:row>
      <xdr:rowOff>143679</xdr:rowOff>
    </xdr:from>
    <xdr:to>
      <xdr:col>9</xdr:col>
      <xdr:colOff>285198</xdr:colOff>
      <xdr:row>1</xdr:row>
      <xdr:rowOff>48346</xdr:rowOff>
    </xdr:to>
    <xdr:sp macro="" textlink="">
      <xdr:nvSpPr>
        <xdr:cNvPr id="3" name="Text Box 9">
          <a:hlinkClick xmlns:r="http://schemas.openxmlformats.org/officeDocument/2006/relationships" r:id="rId2" tooltip="Link zu Tabellenblatt &quot;1. Anleitung&quot;"/>
        </xdr:cNvPr>
        <xdr:cNvSpPr txBox="1">
          <a:spLocks noChangeArrowheads="1"/>
        </xdr:cNvSpPr>
      </xdr:nvSpPr>
      <xdr:spPr bwMode="auto">
        <a:xfrm>
          <a:off x="7324725" y="143679"/>
          <a:ext cx="618573" cy="199942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ANLEITUNG</a:t>
          </a:r>
        </a:p>
      </xdr:txBody>
    </xdr:sp>
    <xdr:clientData fPrintsWithSheet="0"/>
  </xdr:twoCellAnchor>
  <xdr:twoCellAnchor editAs="absolute">
    <xdr:from>
      <xdr:col>10</xdr:col>
      <xdr:colOff>328341</xdr:colOff>
      <xdr:row>0</xdr:row>
      <xdr:rowOff>142875</xdr:rowOff>
    </xdr:from>
    <xdr:to>
      <xdr:col>12</xdr:col>
      <xdr:colOff>35936</xdr:colOff>
      <xdr:row>1</xdr:row>
      <xdr:rowOff>48347</xdr:rowOff>
    </xdr:to>
    <xdr:sp macro="" textlink="">
      <xdr:nvSpPr>
        <xdr:cNvPr id="4" name="Text Box 10">
          <a:hlinkClick xmlns:r="http://schemas.openxmlformats.org/officeDocument/2006/relationships" r:id="rId3" tooltip="Link zu Tabellenblatt &quot;3. Informationen&quot;"/>
        </xdr:cNvPr>
        <xdr:cNvSpPr txBox="1">
          <a:spLocks noChangeArrowheads="1"/>
        </xdr:cNvSpPr>
      </xdr:nvSpPr>
      <xdr:spPr bwMode="auto">
        <a:xfrm>
          <a:off x="8567466" y="142875"/>
          <a:ext cx="869645" cy="200747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INFORMATIONEN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354137</xdr:colOff>
      <xdr:row>0</xdr:row>
      <xdr:rowOff>146441</xdr:rowOff>
    </xdr:from>
    <xdr:to>
      <xdr:col>8</xdr:col>
      <xdr:colOff>26799</xdr:colOff>
      <xdr:row>1</xdr:row>
      <xdr:rowOff>44265</xdr:rowOff>
    </xdr:to>
    <xdr:sp macro="" textlink="">
      <xdr:nvSpPr>
        <xdr:cNvPr id="2" name="Text Box 7">
          <a:hlinkClick xmlns:r="http://schemas.openxmlformats.org/officeDocument/2006/relationships" r:id="rId1" tooltip="Link zu Tabellenblatt &quot;2. Inhalt&quot;"/>
        </xdr:cNvPr>
        <xdr:cNvSpPr txBox="1">
          <a:spLocks noChangeArrowheads="1"/>
        </xdr:cNvSpPr>
      </xdr:nvSpPr>
      <xdr:spPr bwMode="auto">
        <a:xfrm>
          <a:off x="6964487" y="146441"/>
          <a:ext cx="434662" cy="193099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INHALT</a:t>
          </a:r>
        </a:p>
      </xdr:txBody>
    </xdr:sp>
    <xdr:clientData fPrintsWithSheet="0"/>
  </xdr:twoCellAnchor>
  <xdr:twoCellAnchor editAs="absolute">
    <xdr:from>
      <xdr:col>6</xdr:col>
      <xdr:colOff>1676400</xdr:colOff>
      <xdr:row>0</xdr:row>
      <xdr:rowOff>143679</xdr:rowOff>
    </xdr:from>
    <xdr:to>
      <xdr:col>7</xdr:col>
      <xdr:colOff>256623</xdr:colOff>
      <xdr:row>1</xdr:row>
      <xdr:rowOff>44264</xdr:rowOff>
    </xdr:to>
    <xdr:sp macro="" textlink="">
      <xdr:nvSpPr>
        <xdr:cNvPr id="3" name="Text Box 9">
          <a:hlinkClick xmlns:r="http://schemas.openxmlformats.org/officeDocument/2006/relationships" r:id="rId2" tooltip="Link zu Tabellenblatt &quot;1. Anleitung&quot;"/>
        </xdr:cNvPr>
        <xdr:cNvSpPr txBox="1">
          <a:spLocks noChangeArrowheads="1"/>
        </xdr:cNvSpPr>
      </xdr:nvSpPr>
      <xdr:spPr bwMode="auto">
        <a:xfrm>
          <a:off x="6248400" y="143679"/>
          <a:ext cx="618573" cy="19586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ANLEITUNG</a:t>
          </a:r>
        </a:p>
      </xdr:txBody>
    </xdr:sp>
    <xdr:clientData fPrintsWithSheet="0"/>
  </xdr:twoCellAnchor>
  <xdr:twoCellAnchor editAs="absolute">
    <xdr:from>
      <xdr:col>8</xdr:col>
      <xdr:colOff>118791</xdr:colOff>
      <xdr:row>0</xdr:row>
      <xdr:rowOff>142875</xdr:rowOff>
    </xdr:from>
    <xdr:to>
      <xdr:col>9</xdr:col>
      <xdr:colOff>226436</xdr:colOff>
      <xdr:row>1</xdr:row>
      <xdr:rowOff>44265</xdr:rowOff>
    </xdr:to>
    <xdr:sp macro="" textlink="">
      <xdr:nvSpPr>
        <xdr:cNvPr id="4" name="Text Box 10">
          <a:hlinkClick xmlns:r="http://schemas.openxmlformats.org/officeDocument/2006/relationships" r:id="rId3" tooltip="Link zu Tabellenblatt &quot;3. Informationen&quot;"/>
        </xdr:cNvPr>
        <xdr:cNvSpPr txBox="1">
          <a:spLocks noChangeArrowheads="1"/>
        </xdr:cNvSpPr>
      </xdr:nvSpPr>
      <xdr:spPr bwMode="auto">
        <a:xfrm>
          <a:off x="7491141" y="142875"/>
          <a:ext cx="869645" cy="196665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xtLst/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de-CH" sz="800" b="1" i="0" u="sng" strike="noStrike" baseline="0">
              <a:solidFill>
                <a:srgbClr val="0000FF"/>
              </a:solidFill>
              <a:latin typeface="Calibri"/>
              <a:cs typeface="Calibri"/>
            </a:rPr>
            <a:t>INFORMATIONEN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5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9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H25"/>
  <sheetViews>
    <sheetView showGridLines="0" tabSelected="1" zoomScaleNormal="100" workbookViewId="0">
      <pane ySplit="2" topLeftCell="A3" activePane="bottomLeft" state="frozen"/>
      <selection activeCell="A2" sqref="A2"/>
      <selection pane="bottomLeft" activeCell="E17" sqref="E17"/>
    </sheetView>
  </sheetViews>
  <sheetFormatPr baseColWidth="10" defaultRowHeight="14.4" x14ac:dyDescent="0.3"/>
  <cols>
    <col min="1" max="1" width="9.88671875" customWidth="1"/>
    <col min="2" max="2" width="77" bestFit="1" customWidth="1"/>
  </cols>
  <sheetData>
    <row r="1" spans="1:8" s="13" customFormat="1" ht="23.4" x14ac:dyDescent="0.45">
      <c r="A1" s="16" t="s">
        <v>19</v>
      </c>
      <c r="B1" s="17"/>
      <c r="C1" s="14"/>
      <c r="D1" s="14"/>
      <c r="E1" s="14"/>
      <c r="F1" s="14"/>
      <c r="G1" s="14"/>
    </row>
    <row r="2" spans="1:8" s="6" customFormat="1" x14ac:dyDescent="0.3">
      <c r="A2" s="18"/>
      <c r="B2" s="19"/>
    </row>
    <row r="3" spans="1:8" x14ac:dyDescent="0.3">
      <c r="A3" s="47"/>
    </row>
    <row r="4" spans="1:8" x14ac:dyDescent="0.3">
      <c r="A4" s="47"/>
    </row>
    <row r="5" spans="1:8" x14ac:dyDescent="0.3">
      <c r="A5" s="115" t="s">
        <v>69</v>
      </c>
      <c r="B5" s="116"/>
    </row>
    <row r="6" spans="1:8" x14ac:dyDescent="0.3">
      <c r="A6" s="47"/>
    </row>
    <row r="7" spans="1:8" ht="43.2" x14ac:dyDescent="0.3">
      <c r="A7" s="21" t="s">
        <v>22</v>
      </c>
      <c r="B7" s="24" t="s">
        <v>112</v>
      </c>
      <c r="C7" s="47"/>
      <c r="D7" s="47"/>
      <c r="E7" s="47"/>
      <c r="F7" s="47"/>
      <c r="G7" s="47"/>
      <c r="H7" s="47"/>
    </row>
    <row r="8" spans="1:8" ht="28.8" x14ac:dyDescent="0.3">
      <c r="A8" s="21" t="s">
        <v>23</v>
      </c>
      <c r="B8" s="24" t="s">
        <v>70</v>
      </c>
      <c r="C8" s="47"/>
      <c r="D8" s="47"/>
      <c r="E8" s="47"/>
      <c r="F8" s="47"/>
      <c r="G8" s="47"/>
      <c r="H8" s="47"/>
    </row>
    <row r="9" spans="1:8" x14ac:dyDescent="0.3">
      <c r="A9" s="74"/>
      <c r="B9" s="75" t="s">
        <v>24</v>
      </c>
      <c r="C9" s="47"/>
      <c r="D9" s="47"/>
      <c r="E9" s="47"/>
      <c r="F9" s="47"/>
      <c r="G9" s="47"/>
      <c r="H9" s="47"/>
    </row>
    <row r="10" spans="1:8" ht="28.8" x14ac:dyDescent="0.3">
      <c r="A10" s="21" t="s">
        <v>25</v>
      </c>
      <c r="B10" s="24" t="s">
        <v>113</v>
      </c>
      <c r="C10" s="47"/>
      <c r="D10" s="47"/>
      <c r="E10" s="47"/>
      <c r="F10" s="47"/>
      <c r="G10" s="47"/>
      <c r="H10" s="47"/>
    </row>
    <row r="11" spans="1:8" x14ac:dyDescent="0.3">
      <c r="A11" s="23"/>
      <c r="B11" s="25" t="s">
        <v>114</v>
      </c>
      <c r="C11" s="47"/>
      <c r="D11" s="47"/>
      <c r="E11" s="47"/>
      <c r="F11" s="47"/>
      <c r="G11" s="47"/>
      <c r="H11" s="47"/>
    </row>
    <row r="12" spans="1:8" x14ac:dyDescent="0.3">
      <c r="A12" s="21" t="s">
        <v>26</v>
      </c>
      <c r="B12" s="24" t="s">
        <v>115</v>
      </c>
      <c r="C12" s="47"/>
      <c r="D12" s="47"/>
      <c r="E12" s="47"/>
      <c r="F12" s="47"/>
      <c r="G12" s="47"/>
      <c r="H12" s="47"/>
    </row>
    <row r="13" spans="1:8" x14ac:dyDescent="0.3">
      <c r="A13" s="23"/>
      <c r="B13" s="25" t="s">
        <v>116</v>
      </c>
      <c r="C13" s="47"/>
      <c r="D13" s="47"/>
      <c r="E13" s="47"/>
      <c r="F13" s="47"/>
      <c r="G13" s="47"/>
      <c r="H13" s="47"/>
    </row>
    <row r="14" spans="1:8" x14ac:dyDescent="0.3">
      <c r="A14" s="21" t="s">
        <v>27</v>
      </c>
      <c r="B14" s="24" t="s">
        <v>117</v>
      </c>
      <c r="C14" s="47"/>
      <c r="D14" s="47"/>
      <c r="E14" s="47"/>
      <c r="F14" s="47"/>
      <c r="G14" s="47"/>
      <c r="H14" s="47"/>
    </row>
    <row r="15" spans="1:8" x14ac:dyDescent="0.3">
      <c r="A15" s="23"/>
      <c r="B15" s="25" t="s">
        <v>118</v>
      </c>
      <c r="C15" s="47"/>
      <c r="D15" s="47"/>
      <c r="E15" s="47"/>
      <c r="F15" s="47"/>
      <c r="G15" s="47"/>
      <c r="H15" s="47"/>
    </row>
    <row r="16" spans="1:8" x14ac:dyDescent="0.3">
      <c r="A16" s="21" t="s">
        <v>28</v>
      </c>
      <c r="B16" s="24" t="s">
        <v>138</v>
      </c>
      <c r="C16" s="47"/>
      <c r="D16" s="47"/>
      <c r="E16" s="47"/>
      <c r="F16" s="47"/>
      <c r="G16" s="47"/>
      <c r="H16" s="47"/>
    </row>
    <row r="17" spans="1:8" x14ac:dyDescent="0.3">
      <c r="A17" s="23"/>
      <c r="B17" s="25" t="s">
        <v>119</v>
      </c>
      <c r="C17" s="47"/>
      <c r="D17" s="47"/>
      <c r="E17" s="47"/>
      <c r="F17" s="47"/>
      <c r="G17" s="47"/>
      <c r="H17" s="47"/>
    </row>
    <row r="18" spans="1:8" ht="15" customHeight="1" x14ac:dyDescent="0.3">
      <c r="A18" s="22" t="s">
        <v>29</v>
      </c>
      <c r="B18" s="26" t="s">
        <v>47</v>
      </c>
      <c r="C18" s="47"/>
      <c r="D18" s="47"/>
      <c r="E18" s="47"/>
      <c r="F18" s="47"/>
      <c r="G18" s="47"/>
      <c r="H18" s="47"/>
    </row>
    <row r="19" spans="1:8" x14ac:dyDescent="0.3">
      <c r="A19" s="22" t="s">
        <v>30</v>
      </c>
      <c r="B19" s="26" t="s">
        <v>87</v>
      </c>
      <c r="C19" s="47"/>
      <c r="D19" s="47"/>
      <c r="E19" s="47"/>
      <c r="F19" s="47"/>
      <c r="G19" s="47"/>
      <c r="H19" s="47"/>
    </row>
    <row r="20" spans="1:8" x14ac:dyDescent="0.3">
      <c r="A20" s="47"/>
      <c r="B20" s="47"/>
      <c r="C20" s="47"/>
      <c r="D20" s="47"/>
      <c r="E20" s="47"/>
      <c r="F20" s="47"/>
      <c r="G20" s="47"/>
      <c r="H20" s="47"/>
    </row>
    <row r="21" spans="1:8" ht="29.25" customHeight="1" x14ac:dyDescent="0.3">
      <c r="A21" s="117" t="s">
        <v>71</v>
      </c>
      <c r="B21" s="117"/>
      <c r="C21" s="47"/>
      <c r="D21" s="47"/>
      <c r="E21" s="47"/>
      <c r="F21" s="47"/>
      <c r="G21" s="47"/>
      <c r="H21" s="47"/>
    </row>
    <row r="22" spans="1:8" x14ac:dyDescent="0.3">
      <c r="A22" s="11" t="s">
        <v>44</v>
      </c>
      <c r="B22" s="47"/>
      <c r="C22" s="47"/>
      <c r="D22" s="47"/>
      <c r="E22" s="47"/>
      <c r="F22" s="47"/>
      <c r="G22" s="47"/>
      <c r="H22" s="47"/>
    </row>
    <row r="23" spans="1:8" x14ac:dyDescent="0.3">
      <c r="A23" s="47"/>
      <c r="B23" s="47"/>
      <c r="C23" s="47"/>
      <c r="D23" s="47"/>
      <c r="E23" s="47"/>
      <c r="F23" s="47"/>
      <c r="G23" s="47"/>
      <c r="H23" s="47"/>
    </row>
    <row r="24" spans="1:8" ht="28.5" customHeight="1" x14ac:dyDescent="0.3">
      <c r="A24" s="117" t="s">
        <v>31</v>
      </c>
      <c r="B24" s="117"/>
      <c r="C24" s="47"/>
      <c r="D24" s="47"/>
      <c r="E24" s="47"/>
      <c r="F24" s="47"/>
      <c r="G24" s="47"/>
      <c r="H24" s="47"/>
    </row>
    <row r="25" spans="1:8" x14ac:dyDescent="0.3">
      <c r="A25" s="11" t="s">
        <v>45</v>
      </c>
    </row>
  </sheetData>
  <sheetProtection algorithmName="SHA-512" hashValue="t5DmUJ0q77O3h+4wkO4A3nXl2OrbT/3B5B7EWkEZ6oUvDrtu63YZWaONKRkkmmp5zqbtw/MS5Usk3bN82NXMTA==" saltValue="SrzphtAdkL5Xa/T42Zjbbw==" spinCount="100000" sheet="1" objects="1" scenarios="1"/>
  <mergeCells count="3">
    <mergeCell ref="A5:B5"/>
    <mergeCell ref="A21:B21"/>
    <mergeCell ref="A24:B24"/>
  </mergeCells>
  <phoneticPr fontId="0" type="noConversion"/>
  <hyperlinks>
    <hyperlink ref="B9" location="'4. Angaben Gde'!A1" tooltip="Link zu Tabellenblatt &quot;4. Angaben Gde&quot;" display="→ 4. Angaben der Gemeinde"/>
    <hyperlink ref="B11" location="'6. Zeitreihen'!A1" tooltip="Link zu Tabellenblatt &quot;7. Zeitreihen&quot;" display="→ 6. Darstellung der Indikatoren – Zeitreihen"/>
    <hyperlink ref="B15" location="'7. Katalog Energiestadt'!A1" tooltip="Link zu Tabellenblatt &quot;9.Katalog Energiestadt&quot;" display="→ 7. Katalog Energiestadt"/>
    <hyperlink ref="B17" location="'8. Eigene Darstellungen'!A1" tooltip="Link zu Tabellenblatt &quot;10. Eigene Darstellungen&quot;" display="→ 8. Eigene Darstellungen"/>
    <hyperlink ref="B13" location="'5. Indikatoren 4.5.2'!A1" tooltip="Link zu Tabellenblatt &quot;6. Indikatoren 4.5.2&quot;" display="→ 5. Indikatoren 4.5.2"/>
    <hyperlink ref="A22" location="'2. Inhalt'!A1" tooltip="Link zu Tabellenblatt &quot;2. Inhalt&quot;" display="2. Inhalt"/>
    <hyperlink ref="A25" location="'3. Informationen'!A1" tooltip="Link zu Tabellenblatt &quot;3. Informationen&quot;" display="3. Informationen"/>
  </hyperlinks>
  <pageMargins left="0.7" right="0.7" top="0.75" bottom="0.75" header="0.3" footer="0.3"/>
  <pageSetup paperSize="9" orientation="portrait" r:id="rId1"/>
  <headerFooter>
    <oddHeader>&amp;C&amp;9Mobilitätsbuchhaltung in Energiestädten</oddHeader>
    <oddFooter>&amp;L&amp;G&amp;C&amp;9&amp;A&amp;R&amp;G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5" sqref="B5:C15"/>
    </sheetView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D12"/>
  <sheetViews>
    <sheetView showGridLines="0" zoomScaleNormal="100" workbookViewId="0">
      <pane ySplit="2" topLeftCell="A3" activePane="bottomLeft" state="frozen"/>
      <selection activeCell="A2" sqref="A2"/>
      <selection pane="bottomLeft"/>
    </sheetView>
  </sheetViews>
  <sheetFormatPr baseColWidth="10" defaultRowHeight="14.4" x14ac:dyDescent="0.3"/>
  <cols>
    <col min="1" max="1" width="44.44140625" customWidth="1"/>
    <col min="3" max="3" width="13.88671875" customWidth="1"/>
    <col min="4" max="4" width="16.33203125" customWidth="1"/>
  </cols>
  <sheetData>
    <row r="1" spans="1:4" s="4" customFormat="1" ht="23.4" x14ac:dyDescent="0.45">
      <c r="A1" s="16" t="s">
        <v>16</v>
      </c>
      <c r="B1" s="20"/>
      <c r="C1" s="20"/>
      <c r="D1" s="20"/>
    </row>
    <row r="2" spans="1:4" x14ac:dyDescent="0.3">
      <c r="A2" s="19"/>
      <c r="B2" s="19"/>
      <c r="C2" s="19"/>
      <c r="D2" s="19"/>
    </row>
    <row r="3" spans="1:4" x14ac:dyDescent="0.3">
      <c r="A3" s="6"/>
      <c r="B3" s="6"/>
      <c r="C3" s="6"/>
      <c r="D3" s="6"/>
    </row>
    <row r="4" spans="1:4" ht="15" customHeight="1" x14ac:dyDescent="0.3">
      <c r="A4" s="6"/>
      <c r="B4" s="6"/>
      <c r="C4" s="6"/>
      <c r="D4" s="6"/>
    </row>
    <row r="5" spans="1:4" ht="15" customHeight="1" x14ac:dyDescent="0.3">
      <c r="A5" s="15" t="s">
        <v>32</v>
      </c>
      <c r="C5" s="2"/>
      <c r="D5" s="2"/>
    </row>
    <row r="6" spans="1:4" ht="15" customHeight="1" x14ac:dyDescent="0.3">
      <c r="A6" s="15" t="s">
        <v>33</v>
      </c>
      <c r="C6" s="2"/>
      <c r="D6" s="2"/>
    </row>
    <row r="7" spans="1:4" ht="15" customHeight="1" x14ac:dyDescent="0.3">
      <c r="A7" s="15" t="s">
        <v>34</v>
      </c>
      <c r="C7" s="2"/>
      <c r="D7" s="2"/>
    </row>
    <row r="8" spans="1:4" ht="15" customHeight="1" x14ac:dyDescent="0.3">
      <c r="A8" s="15" t="s">
        <v>35</v>
      </c>
      <c r="C8" s="2"/>
      <c r="D8" s="2"/>
    </row>
    <row r="9" spans="1:4" ht="15" customHeight="1" x14ac:dyDescent="0.3">
      <c r="A9" s="15" t="s">
        <v>120</v>
      </c>
      <c r="C9" s="2"/>
      <c r="D9" s="2"/>
    </row>
    <row r="10" spans="1:4" ht="15" customHeight="1" x14ac:dyDescent="0.3">
      <c r="A10" s="15" t="s">
        <v>121</v>
      </c>
      <c r="C10" s="2"/>
      <c r="D10" s="2"/>
    </row>
    <row r="11" spans="1:4" ht="15" customHeight="1" x14ac:dyDescent="0.3">
      <c r="A11" s="15" t="s">
        <v>122</v>
      </c>
      <c r="C11" s="2"/>
      <c r="D11" s="2"/>
    </row>
    <row r="12" spans="1:4" ht="15" customHeight="1" x14ac:dyDescent="0.3">
      <c r="A12" s="15" t="s">
        <v>123</v>
      </c>
      <c r="C12" s="2"/>
      <c r="D12" s="2"/>
    </row>
  </sheetData>
  <sheetProtection password="C62C" sheet="1" objects="1" scenarios="1"/>
  <phoneticPr fontId="0" type="noConversion"/>
  <hyperlinks>
    <hyperlink ref="A5" location="'1. Anleitung'!A1" tooltip="Link zu Tabellenblatt &quot;1. Anleitung&quot;" display="1. Anleitung"/>
    <hyperlink ref="A6" location="'2. Inhalt'!A1" tooltip="Link zu Tabellenblatt &quot;2. Inhalt&quot;" display="2. Inhalt"/>
    <hyperlink ref="A7" location="'3. Informationen'!A1" tooltip="Link zu Tabellenblatt &quot;3. Informationen&quot;" display="3. Informationen"/>
    <hyperlink ref="A8" location="'4. Angaben Gde'!A1" tooltip="Link zu Tabellenblatt &quot;4. Angaben Gde&quot;" display="4. Angaben der Gemeinde"/>
    <hyperlink ref="A9" location="'5. Indikatoren 4.5.2'!A1" tooltip="Link zu Tabellenblatt &quot;6. Indikatoren 4.5.2&quot;" display="5. Indikatoren 4.5.2"/>
    <hyperlink ref="A10" location="'6. Zeitreihen'!A1" tooltip="Link zu Tabellenblatt &quot;7. Zeitreihen&quot;" display="6. Darstellung der Indikatoren – Zeitreihen"/>
    <hyperlink ref="A11" location="'7. Katalog Energiestadt'!A1" tooltip="Link zu Tabellenblatt &quot;9.Katalog Energiestadt&quot;" display="7. Katalog Energiestadt"/>
    <hyperlink ref="A12" location="'8. Eigene Darstellungen'!A1" tooltip="Link zu Tabellenblatt &quot;10. Eigene Darstellungen&quot;" display="8. Eigene Darstellungen"/>
  </hyperlinks>
  <pageMargins left="0.7" right="0.7" top="0.75" bottom="0.75" header="0.3" footer="0.3"/>
  <pageSetup paperSize="9" orientation="portrait" r:id="rId1"/>
  <headerFooter>
    <oddHeader>&amp;C&amp;9Mobilitätsbuchhaltung in Energiestädten</oddHeader>
    <oddFooter>&amp;L&amp;G&amp;C&amp;9&amp;A&amp;R&amp;G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C21"/>
  <sheetViews>
    <sheetView showGridLines="0" zoomScaleNormal="100" workbookViewId="0">
      <pane ySplit="2" topLeftCell="A3" activePane="bottomLeft" state="frozen"/>
      <selection activeCell="A2" sqref="A2"/>
      <selection pane="bottomLeft" activeCell="A18" sqref="A18"/>
    </sheetView>
  </sheetViews>
  <sheetFormatPr baseColWidth="10" defaultRowHeight="14.4" x14ac:dyDescent="0.3"/>
  <cols>
    <col min="1" max="1" width="32.5546875" customWidth="1"/>
    <col min="2" max="2" width="54.6640625" customWidth="1"/>
  </cols>
  <sheetData>
    <row r="1" spans="1:3" s="4" customFormat="1" ht="23.4" x14ac:dyDescent="0.45">
      <c r="A1" s="16" t="s">
        <v>20</v>
      </c>
      <c r="B1" s="17"/>
    </row>
    <row r="2" spans="1:3" x14ac:dyDescent="0.3">
      <c r="A2" s="19"/>
      <c r="B2" s="19"/>
    </row>
    <row r="5" spans="1:3" x14ac:dyDescent="0.3">
      <c r="A5" s="22" t="s">
        <v>40</v>
      </c>
      <c r="B5" s="27" t="s">
        <v>60</v>
      </c>
      <c r="C5" s="8"/>
    </row>
    <row r="6" spans="1:3" x14ac:dyDescent="0.3">
      <c r="A6" s="22" t="s">
        <v>39</v>
      </c>
      <c r="B6" s="110">
        <v>2.2999999999999998</v>
      </c>
      <c r="C6" s="8"/>
    </row>
    <row r="7" spans="1:3" ht="72" x14ac:dyDescent="0.3">
      <c r="A7" s="21" t="s">
        <v>36</v>
      </c>
      <c r="B7" s="107" t="s">
        <v>72</v>
      </c>
      <c r="C7" s="8"/>
    </row>
    <row r="8" spans="1:3" x14ac:dyDescent="0.3">
      <c r="A8" s="21" t="s">
        <v>111</v>
      </c>
      <c r="B8" s="107" t="s">
        <v>124</v>
      </c>
      <c r="C8" s="8"/>
    </row>
    <row r="9" spans="1:3" x14ac:dyDescent="0.3">
      <c r="A9" s="74"/>
      <c r="B9" s="109" t="s">
        <v>125</v>
      </c>
      <c r="C9" s="8"/>
    </row>
    <row r="10" spans="1:3" x14ac:dyDescent="0.3">
      <c r="A10" s="74"/>
      <c r="B10" s="109" t="s">
        <v>126</v>
      </c>
      <c r="C10" s="8"/>
    </row>
    <row r="11" spans="1:3" x14ac:dyDescent="0.3">
      <c r="A11" s="74"/>
      <c r="B11" s="109" t="s">
        <v>127</v>
      </c>
      <c r="C11" s="8"/>
    </row>
    <row r="12" spans="1:3" x14ac:dyDescent="0.3">
      <c r="A12" s="23"/>
      <c r="B12" s="113" t="s">
        <v>128</v>
      </c>
      <c r="C12" s="8"/>
    </row>
    <row r="13" spans="1:3" x14ac:dyDescent="0.3">
      <c r="A13" s="23" t="s">
        <v>38</v>
      </c>
      <c r="B13" s="108">
        <v>42289</v>
      </c>
      <c r="C13" s="8"/>
    </row>
    <row r="14" spans="1:3" ht="57.6" x14ac:dyDescent="0.3">
      <c r="A14" s="22" t="s">
        <v>37</v>
      </c>
      <c r="B14" s="27" t="s">
        <v>73</v>
      </c>
      <c r="C14" s="8"/>
    </row>
    <row r="15" spans="1:3" ht="43.2" x14ac:dyDescent="0.3">
      <c r="A15" s="22" t="s">
        <v>58</v>
      </c>
      <c r="B15" s="27" t="s">
        <v>61</v>
      </c>
      <c r="C15" s="8"/>
    </row>
    <row r="16" spans="1:3" x14ac:dyDescent="0.3">
      <c r="B16" s="8"/>
      <c r="C16" s="8"/>
    </row>
    <row r="17" spans="1:3" x14ac:dyDescent="0.3">
      <c r="B17" s="8"/>
      <c r="C17" s="8"/>
    </row>
    <row r="18" spans="1:3" x14ac:dyDescent="0.3">
      <c r="B18" s="8"/>
      <c r="C18" s="8"/>
    </row>
    <row r="19" spans="1:3" x14ac:dyDescent="0.3">
      <c r="A19" s="1"/>
      <c r="B19" s="8"/>
      <c r="C19" s="8"/>
    </row>
    <row r="20" spans="1:3" x14ac:dyDescent="0.3">
      <c r="A20" s="1"/>
    </row>
    <row r="21" spans="1:3" x14ac:dyDescent="0.3">
      <c r="A21" s="1"/>
    </row>
  </sheetData>
  <sheetProtection algorithmName="SHA-512" hashValue="qJo2daQ2NFpacN4yMI+vWTE2nyvYxWKtW7Ec1LbHm15IlSTenULvaMRB6EZ7uC96MK0df0jwbVkO1BVZ41WFjw==" saltValue="3dWG13y7S367OTcqX2QVSw==" spinCount="100000" sheet="1" objects="1" scenarios="1" selectLockedCells="1"/>
  <phoneticPr fontId="0" type="noConversion"/>
  <pageMargins left="0.7" right="0.7" top="0.75" bottom="0.75" header="0.3" footer="0.3"/>
  <pageSetup paperSize="9" orientation="portrait" r:id="rId1"/>
  <headerFooter>
    <oddHeader>&amp;C&amp;9Mobilitätsbuchhaltung in Energiestädten</oddHeader>
    <oddFooter>&amp;L&amp;G&amp;C&amp;9&amp;A&amp;R&amp;G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>
    <pageSetUpPr fitToPage="1"/>
  </sheetPr>
  <dimension ref="A1:AA107"/>
  <sheetViews>
    <sheetView showGridLines="0" zoomScaleNormal="100" workbookViewId="0">
      <pane ySplit="14" topLeftCell="A15" activePane="bottomLeft" state="frozen"/>
      <selection activeCell="A2" sqref="A2"/>
      <selection pane="bottomLeft" activeCell="B6" sqref="B6:G6"/>
    </sheetView>
  </sheetViews>
  <sheetFormatPr baseColWidth="10" defaultColWidth="11.44140625" defaultRowHeight="14.4" x14ac:dyDescent="0.3"/>
  <cols>
    <col min="1" max="1" width="44.44140625" style="62" customWidth="1"/>
    <col min="2" max="14" width="8.6640625" style="62" customWidth="1"/>
    <col min="15" max="26" width="11.44140625" style="62"/>
    <col min="27" max="27" width="0" style="62" hidden="1" customWidth="1"/>
    <col min="28" max="16384" width="11.44140625" style="62"/>
  </cols>
  <sheetData>
    <row r="1" spans="1:14" s="52" customFormat="1" ht="23.4" x14ac:dyDescent="0.45">
      <c r="A1" s="50" t="s">
        <v>21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s="55" customFormat="1" x14ac:dyDescent="0.3">
      <c r="A2" s="53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</row>
    <row r="3" spans="1:14" s="58" customFormat="1" x14ac:dyDescent="0.3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4" s="58" customFormat="1" x14ac:dyDescent="0.3">
      <c r="A4" s="56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</row>
    <row r="5" spans="1:14" s="55" customFormat="1" x14ac:dyDescent="0.3">
      <c r="A5" s="48" t="s">
        <v>17</v>
      </c>
      <c r="B5" s="72"/>
      <c r="C5" s="73"/>
      <c r="D5" s="73"/>
      <c r="E5" s="73"/>
      <c r="F5" s="73"/>
      <c r="G5" s="73"/>
      <c r="H5" s="59"/>
      <c r="I5" s="59"/>
      <c r="J5" s="59"/>
      <c r="K5" s="59"/>
      <c r="L5" s="59"/>
      <c r="M5" s="59"/>
      <c r="N5" s="60"/>
    </row>
    <row r="6" spans="1:14" x14ac:dyDescent="0.3">
      <c r="A6" s="71" t="s">
        <v>0</v>
      </c>
      <c r="B6" s="124"/>
      <c r="C6" s="124"/>
      <c r="D6" s="124"/>
      <c r="E6" s="124"/>
      <c r="F6" s="124"/>
      <c r="G6" s="124"/>
      <c r="H6" s="61"/>
      <c r="I6" s="61"/>
      <c r="J6" s="61"/>
      <c r="K6" s="61"/>
    </row>
    <row r="7" spans="1:14" x14ac:dyDescent="0.3">
      <c r="A7" s="71" t="s">
        <v>1</v>
      </c>
      <c r="B7" s="125"/>
      <c r="C7" s="125"/>
      <c r="D7" s="125"/>
      <c r="E7" s="125"/>
      <c r="F7" s="125"/>
      <c r="G7" s="125"/>
      <c r="H7" s="61"/>
      <c r="I7" s="61"/>
      <c r="J7" s="61"/>
      <c r="K7" s="61"/>
    </row>
    <row r="8" spans="1:14" x14ac:dyDescent="0.3">
      <c r="A8" s="71" t="s">
        <v>2</v>
      </c>
      <c r="B8" s="126"/>
      <c r="C8" s="126"/>
      <c r="D8" s="126"/>
      <c r="E8" s="126"/>
      <c r="F8" s="126"/>
      <c r="G8" s="126"/>
      <c r="H8" s="61"/>
      <c r="I8" s="61"/>
      <c r="J8" s="61"/>
      <c r="K8" s="61"/>
    </row>
    <row r="9" spans="1:14" x14ac:dyDescent="0.3">
      <c r="A9" s="71" t="s">
        <v>3</v>
      </c>
      <c r="B9" s="127"/>
      <c r="C9" s="127"/>
      <c r="D9" s="127"/>
      <c r="E9" s="127"/>
      <c r="F9" s="127"/>
      <c r="G9" s="127"/>
      <c r="H9" s="61"/>
      <c r="I9" s="61"/>
      <c r="J9" s="61"/>
      <c r="K9" s="61"/>
    </row>
    <row r="10" spans="1:14" x14ac:dyDescent="0.3">
      <c r="A10" s="71" t="s">
        <v>5</v>
      </c>
      <c r="B10" s="125"/>
      <c r="C10" s="125"/>
      <c r="D10" s="125"/>
      <c r="E10" s="125"/>
      <c r="F10" s="125"/>
      <c r="G10" s="125"/>
      <c r="H10" s="61"/>
      <c r="I10" s="61"/>
      <c r="J10" s="61"/>
      <c r="K10" s="61"/>
    </row>
    <row r="11" spans="1:14" x14ac:dyDescent="0.3">
      <c r="A11" s="84" t="s">
        <v>132</v>
      </c>
      <c r="B11" s="121" t="s">
        <v>129</v>
      </c>
      <c r="C11" s="122"/>
      <c r="D11" s="122"/>
      <c r="E11" s="122"/>
      <c r="F11" s="122"/>
      <c r="G11" s="123"/>
      <c r="H11" s="61"/>
      <c r="I11" s="61"/>
      <c r="J11" s="61"/>
      <c r="K11" s="61"/>
    </row>
    <row r="12" spans="1:14" x14ac:dyDescent="0.3">
      <c r="A12" s="112" t="s">
        <v>131</v>
      </c>
      <c r="B12" s="118" t="str">
        <f>VLOOKUP(B11,DropDownRaumtyp!B1:C8,2)</f>
        <v>Raumtyp wird erstellt</v>
      </c>
      <c r="C12" s="119"/>
      <c r="D12" s="119"/>
      <c r="E12" s="119"/>
      <c r="F12" s="119"/>
      <c r="G12" s="120"/>
      <c r="H12" s="61"/>
      <c r="I12" s="61"/>
      <c r="J12" s="61"/>
      <c r="K12" s="61"/>
    </row>
    <row r="13" spans="1:14" x14ac:dyDescent="0.3">
      <c r="B13" s="63"/>
    </row>
    <row r="14" spans="1:14" s="66" customFormat="1" x14ac:dyDescent="0.3">
      <c r="A14" s="64" t="s">
        <v>4</v>
      </c>
      <c r="B14" s="65">
        <v>2007</v>
      </c>
      <c r="C14" s="65">
        <v>2008</v>
      </c>
      <c r="D14" s="65">
        <v>2009</v>
      </c>
      <c r="E14" s="65">
        <v>2010</v>
      </c>
      <c r="F14" s="65">
        <v>2011</v>
      </c>
      <c r="G14" s="65">
        <v>2012</v>
      </c>
      <c r="H14" s="65">
        <v>2013</v>
      </c>
      <c r="I14" s="65">
        <v>2014</v>
      </c>
      <c r="J14" s="65">
        <v>2015</v>
      </c>
      <c r="K14" s="65">
        <v>2016</v>
      </c>
      <c r="L14" s="65">
        <v>2017</v>
      </c>
      <c r="M14" s="65">
        <v>2018</v>
      </c>
      <c r="N14" s="65">
        <v>2019</v>
      </c>
    </row>
    <row r="15" spans="1:14" x14ac:dyDescent="0.3">
      <c r="B15" s="63"/>
      <c r="C15" s="63"/>
      <c r="D15" s="63"/>
      <c r="E15" s="63"/>
      <c r="F15" s="63"/>
      <c r="G15" s="63"/>
      <c r="H15" s="63"/>
      <c r="I15" s="63"/>
      <c r="J15" s="63"/>
      <c r="K15" s="63"/>
    </row>
    <row r="16" spans="1:14" s="63" customFormat="1" x14ac:dyDescent="0.3">
      <c r="A16" s="48" t="s">
        <v>18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</row>
    <row r="17" spans="1:16" x14ac:dyDescent="0.3">
      <c r="A17" s="49" t="s">
        <v>42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</row>
    <row r="18" spans="1:16" x14ac:dyDescent="0.3">
      <c r="A18" s="48" t="s">
        <v>54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</row>
    <row r="19" spans="1:16" x14ac:dyDescent="0.3">
      <c r="A19" s="49" t="s">
        <v>139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</row>
    <row r="20" spans="1:16" x14ac:dyDescent="0.3">
      <c r="A20" s="49" t="s">
        <v>46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P20" s="55"/>
    </row>
    <row r="21" spans="1:16" x14ac:dyDescent="0.3">
      <c r="A21" s="48" t="s">
        <v>56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</row>
    <row r="22" spans="1:16" x14ac:dyDescent="0.3">
      <c r="A22" s="49" t="s">
        <v>86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</row>
    <row r="23" spans="1:16" x14ac:dyDescent="0.3">
      <c r="A23" s="49" t="s">
        <v>88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</row>
    <row r="24" spans="1:16" x14ac:dyDescent="0.3">
      <c r="A24" s="48" t="s">
        <v>55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6" x14ac:dyDescent="0.3">
      <c r="A25" s="49" t="s">
        <v>41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68"/>
    </row>
    <row r="26" spans="1:16" x14ac:dyDescent="0.3">
      <c r="A26" s="49" t="s">
        <v>48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</row>
    <row r="27" spans="1:16" x14ac:dyDescent="0.3">
      <c r="A27" s="48" t="s">
        <v>57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</row>
    <row r="28" spans="1:16" x14ac:dyDescent="0.3">
      <c r="A28" s="49" t="s">
        <v>76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</row>
    <row r="29" spans="1:16" x14ac:dyDescent="0.3">
      <c r="A29" s="48" t="s">
        <v>59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</row>
    <row r="30" spans="1:16" x14ac:dyDescent="0.3">
      <c r="A30" s="49" t="s">
        <v>74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</row>
    <row r="101" spans="27:27" ht="39.6" x14ac:dyDescent="0.3">
      <c r="AA101" s="70" t="s">
        <v>62</v>
      </c>
    </row>
    <row r="102" spans="27:27" ht="66" x14ac:dyDescent="0.3">
      <c r="AA102" s="70" t="s">
        <v>63</v>
      </c>
    </row>
    <row r="103" spans="27:27" ht="52.8" x14ac:dyDescent="0.3">
      <c r="AA103" s="70" t="s">
        <v>64</v>
      </c>
    </row>
    <row r="104" spans="27:27" ht="26.4" x14ac:dyDescent="0.3">
      <c r="AA104" s="70" t="s">
        <v>65</v>
      </c>
    </row>
    <row r="105" spans="27:27" ht="39.6" x14ac:dyDescent="0.3">
      <c r="AA105" s="70" t="s">
        <v>66</v>
      </c>
    </row>
    <row r="106" spans="27:27" ht="92.4" x14ac:dyDescent="0.3">
      <c r="AA106" s="70" t="s">
        <v>67</v>
      </c>
    </row>
    <row r="107" spans="27:27" ht="39.6" x14ac:dyDescent="0.3">
      <c r="AA107" s="70" t="s">
        <v>68</v>
      </c>
    </row>
  </sheetData>
  <sheetProtection password="C62C" sheet="1" objects="1" scenarios="1" selectLockedCells="1"/>
  <mergeCells count="7">
    <mergeCell ref="B12:G12"/>
    <mergeCell ref="B11:G11"/>
    <mergeCell ref="B6:G6"/>
    <mergeCell ref="B7:G7"/>
    <mergeCell ref="B8:G8"/>
    <mergeCell ref="B9:G9"/>
    <mergeCell ref="B10:G10"/>
  </mergeCells>
  <phoneticPr fontId="0" type="noConversion"/>
  <pageMargins left="0.25" right="0.25" top="0.75" bottom="0.75" header="0.3" footer="0.3"/>
  <pageSetup paperSize="9" scale="90" orientation="landscape" r:id="rId1"/>
  <headerFooter>
    <oddHeader>&amp;C&amp;9Mobilitätsbuchhaltung in Energiestädten</oddHeader>
    <oddFooter>&amp;L&amp;G&amp;C&amp;9&amp;A&amp;R&amp;G</oddFooter>
  </headerFooter>
  <drawing r:id="rId2"/>
  <legacyDrawing r:id="rId3"/>
  <legacyDrawingHF r:id="rId4"/>
  <extLst>
    <ext xmlns:x14="http://schemas.microsoft.com/office/spreadsheetml/2009/9/main" uri="{CCE6A557-97BC-4b89-ADB6-D9C93CAAB3DF}">
      <x14:dataValidations xmlns:xm="http://schemas.microsoft.com/office/excel/2006/main" xWindow="744" yWindow="367" count="2">
        <x14:dataValidation type="list" allowBlank="1" showInputMessage="1" showErrorMessage="1" promptTitle="Auswahl Raumtyp" prompt="bitte wählen Sie Ziffer ihrer Gemeinde gemäss des Excelliste aus ">
          <x14:formula1>
            <xm:f>DropDownRaumtyp!$B$1:$B$8</xm:f>
          </x14:formula1>
          <xm:sqref>B11:G11</xm:sqref>
        </x14:dataValidation>
        <x14:dataValidation type="list" allowBlank="1" showInputMessage="1" showErrorMessage="1">
          <x14:formula1>
            <xm:f>DropDownRaumtyp!$B$2:$B$8</xm:f>
          </x14:formula1>
          <xm:sqref>B11:G11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N23"/>
  <sheetViews>
    <sheetView showGridLines="0" zoomScaleNormal="100" zoomScaleSheetLayoutView="100" workbookViewId="0">
      <pane ySplit="5" topLeftCell="A6" activePane="bottomLeft" state="frozen"/>
      <selection activeCell="A2" sqref="A2"/>
      <selection pane="bottomLeft" activeCell="A28" sqref="A28"/>
    </sheetView>
  </sheetViews>
  <sheetFormatPr baseColWidth="10" defaultRowHeight="14.4" x14ac:dyDescent="0.3"/>
  <cols>
    <col min="1" max="1" width="45.109375" customWidth="1"/>
    <col min="2" max="14" width="8.6640625" customWidth="1"/>
  </cols>
  <sheetData>
    <row r="1" spans="1:14" s="7" customFormat="1" ht="23.4" x14ac:dyDescent="0.45">
      <c r="A1" s="16" t="s">
        <v>134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5" spans="1:14" x14ac:dyDescent="0.3">
      <c r="A5" s="30" t="s">
        <v>4</v>
      </c>
      <c r="B5" s="30">
        <f>'4. Angaben Gde'!B14</f>
        <v>2007</v>
      </c>
      <c r="C5" s="30">
        <f>'4. Angaben Gde'!C14</f>
        <v>2008</v>
      </c>
      <c r="D5" s="30">
        <f>'4. Angaben Gde'!D14</f>
        <v>2009</v>
      </c>
      <c r="E5" s="30">
        <f>'4. Angaben Gde'!E14</f>
        <v>2010</v>
      </c>
      <c r="F5" s="30">
        <f>'4. Angaben Gde'!F14</f>
        <v>2011</v>
      </c>
      <c r="G5" s="30">
        <f>'4. Angaben Gde'!G14</f>
        <v>2012</v>
      </c>
      <c r="H5" s="30">
        <f>'4. Angaben Gde'!H14</f>
        <v>2013</v>
      </c>
      <c r="I5" s="30">
        <f>'4. Angaben Gde'!I14</f>
        <v>2014</v>
      </c>
      <c r="J5" s="30">
        <f>'4. Angaben Gde'!J14</f>
        <v>2015</v>
      </c>
      <c r="K5" s="30">
        <f>'4. Angaben Gde'!K14</f>
        <v>2016</v>
      </c>
      <c r="L5" s="30">
        <f>'4. Angaben Gde'!L14</f>
        <v>2017</v>
      </c>
      <c r="M5" s="30">
        <f>'4. Angaben Gde'!M14</f>
        <v>2018</v>
      </c>
      <c r="N5" s="30">
        <f>'4. Angaben Gde'!N14</f>
        <v>2019</v>
      </c>
    </row>
    <row r="7" spans="1:14" x14ac:dyDescent="0.3">
      <c r="A7" s="31" t="s">
        <v>54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</row>
    <row r="8" spans="1:14" x14ac:dyDescent="0.3">
      <c r="A8" s="36" t="s">
        <v>130</v>
      </c>
      <c r="B8" s="76" t="e">
        <f>IF(OR('4. Angaben Gde'!B19="",'4. Angaben Gde'!B$17=""),#N/A,'4. Angaben Gde'!B19/'4. Angaben Gde'!B$17*1000)</f>
        <v>#N/A</v>
      </c>
      <c r="C8" s="76" t="e">
        <f>IF(OR('4. Angaben Gde'!C19="",'4. Angaben Gde'!C$17=""),#N/A,'4. Angaben Gde'!C19/'4. Angaben Gde'!C$17*1000)</f>
        <v>#N/A</v>
      </c>
      <c r="D8" s="76" t="e">
        <f>IF(OR('4. Angaben Gde'!D19="",'4. Angaben Gde'!D$17=""),#N/A,'4. Angaben Gde'!D19/'4. Angaben Gde'!D$17*1000)</f>
        <v>#N/A</v>
      </c>
      <c r="E8" s="76" t="e">
        <f>IF(OR('4. Angaben Gde'!E19="",'4. Angaben Gde'!E$17=""),#N/A,'4. Angaben Gde'!E19/'4. Angaben Gde'!E$17*1000)</f>
        <v>#N/A</v>
      </c>
      <c r="F8" s="76" t="e">
        <f>IF(OR('4. Angaben Gde'!F19="",'4. Angaben Gde'!F$17=""),#N/A,'4. Angaben Gde'!F19/'4. Angaben Gde'!F$17*1000)</f>
        <v>#N/A</v>
      </c>
      <c r="G8" s="76" t="e">
        <f>IF(OR('4. Angaben Gde'!G19="",'4. Angaben Gde'!G$17=""),#N/A,'4. Angaben Gde'!G19/'4. Angaben Gde'!G$17*1000)</f>
        <v>#N/A</v>
      </c>
      <c r="H8" s="76" t="e">
        <f>IF(OR('4. Angaben Gde'!H19="",'4. Angaben Gde'!H$17=""),#N/A,'4. Angaben Gde'!H19/'4. Angaben Gde'!H$17*1000)</f>
        <v>#N/A</v>
      </c>
      <c r="I8" s="76" t="e">
        <f>IF(OR('4. Angaben Gde'!I19="",'4. Angaben Gde'!I$17=""),#N/A,'4. Angaben Gde'!I19/'4. Angaben Gde'!I$17*1000)</f>
        <v>#N/A</v>
      </c>
      <c r="J8" s="76" t="e">
        <f>IF(OR('4. Angaben Gde'!J19="",'4. Angaben Gde'!J$17=""),#N/A,'4. Angaben Gde'!J19/'4. Angaben Gde'!J$17*1000)</f>
        <v>#N/A</v>
      </c>
      <c r="K8" s="76" t="e">
        <f>IF(OR('4. Angaben Gde'!K19="",'4. Angaben Gde'!K$17=""),#N/A,'4. Angaben Gde'!K19/'4. Angaben Gde'!K$17*1000)</f>
        <v>#N/A</v>
      </c>
      <c r="L8" s="76" t="e">
        <f>IF(OR('4. Angaben Gde'!L19="",'4. Angaben Gde'!L$17=""),#N/A,'4. Angaben Gde'!L19/'4. Angaben Gde'!L$17*1000)</f>
        <v>#N/A</v>
      </c>
      <c r="M8" s="76" t="e">
        <f>IF(OR('4. Angaben Gde'!M19="",'4. Angaben Gde'!M$17=""),#N/A,'4. Angaben Gde'!M19/'4. Angaben Gde'!M$17*1000)</f>
        <v>#N/A</v>
      </c>
      <c r="N8" s="76" t="e">
        <f>IF(OR('4. Angaben Gde'!N19="",'4. Angaben Gde'!N$17=""),#N/A,'4. Angaben Gde'!N19/'4. Angaben Gde'!N$17*1000)</f>
        <v>#N/A</v>
      </c>
    </row>
    <row r="9" spans="1:14" ht="15" thickBot="1" x14ac:dyDescent="0.35">
      <c r="A9" s="37" t="s">
        <v>52</v>
      </c>
      <c r="B9" s="77" t="e">
        <f>IF(OR('4. Angaben Gde'!B20="",'4. Angaben Gde'!B$17=""),#N/A,'4. Angaben Gde'!B20/'4. Angaben Gde'!B$17*1000)</f>
        <v>#N/A</v>
      </c>
      <c r="C9" s="77" t="e">
        <f>IF(OR('4. Angaben Gde'!C20="",'4. Angaben Gde'!C$17=""),#N/A,'4. Angaben Gde'!C20/'4. Angaben Gde'!C$17*1000)</f>
        <v>#N/A</v>
      </c>
      <c r="D9" s="77" t="e">
        <f>IF(OR('4. Angaben Gde'!D20="",'4. Angaben Gde'!D$17=""),#N/A,'4. Angaben Gde'!D20/'4. Angaben Gde'!D$17*1000)</f>
        <v>#N/A</v>
      </c>
      <c r="E9" s="77" t="e">
        <f>IF(OR('4. Angaben Gde'!E20="",'4. Angaben Gde'!E$17=""),#N/A,'4. Angaben Gde'!E20/'4. Angaben Gde'!E$17*1000)</f>
        <v>#N/A</v>
      </c>
      <c r="F9" s="77" t="e">
        <f>IF(OR('4. Angaben Gde'!F20="",'4. Angaben Gde'!F$17=""),#N/A,'4. Angaben Gde'!F20/'4. Angaben Gde'!F$17*1000)</f>
        <v>#N/A</v>
      </c>
      <c r="G9" s="77" t="e">
        <f>IF(OR('4. Angaben Gde'!G20="",'4. Angaben Gde'!G$17=""),#N/A,'4. Angaben Gde'!G20/'4. Angaben Gde'!G$17*1000)</f>
        <v>#N/A</v>
      </c>
      <c r="H9" s="77" t="e">
        <f>IF(OR('4. Angaben Gde'!H20="",'4. Angaben Gde'!H$17=""),#N/A,'4. Angaben Gde'!H20/'4. Angaben Gde'!H$17*1000)</f>
        <v>#N/A</v>
      </c>
      <c r="I9" s="77" t="e">
        <f>IF(OR('4. Angaben Gde'!I20="",'4. Angaben Gde'!I$17=""),#N/A,'4. Angaben Gde'!I20/'4. Angaben Gde'!I$17*1000)</f>
        <v>#N/A</v>
      </c>
      <c r="J9" s="77" t="e">
        <f>IF(OR('4. Angaben Gde'!J20="",'4. Angaben Gde'!J$17=""),#N/A,'4. Angaben Gde'!J20/'4. Angaben Gde'!J$17*1000)</f>
        <v>#N/A</v>
      </c>
      <c r="K9" s="77" t="e">
        <f>IF(OR('4. Angaben Gde'!K20="",'4. Angaben Gde'!K$17=""),#N/A,'4. Angaben Gde'!K20/'4. Angaben Gde'!K$17*1000)</f>
        <v>#N/A</v>
      </c>
      <c r="L9" s="77" t="e">
        <f>IF(OR('4. Angaben Gde'!L20="",'4. Angaben Gde'!L$17=""),#N/A,'4. Angaben Gde'!L20/'4. Angaben Gde'!L$17*1000)</f>
        <v>#N/A</v>
      </c>
      <c r="M9" s="77" t="e">
        <f>IF(OR('4. Angaben Gde'!M20="",'4. Angaben Gde'!M$17=""),#N/A,'4. Angaben Gde'!M20/'4. Angaben Gde'!M$17*1000)</f>
        <v>#N/A</v>
      </c>
      <c r="N9" s="77" t="e">
        <f>IF(OR('4. Angaben Gde'!N20="",'4. Angaben Gde'!N$17=""),#N/A,'4. Angaben Gde'!N20/'4. Angaben Gde'!N$17*1000)</f>
        <v>#N/A</v>
      </c>
    </row>
    <row r="10" spans="1:14" s="6" customFormat="1" x14ac:dyDescent="0.3">
      <c r="A10" s="5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</row>
    <row r="11" spans="1:14" s="12" customFormat="1" x14ac:dyDescent="0.3">
      <c r="A11" s="31" t="s">
        <v>56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</row>
    <row r="12" spans="1:14" x14ac:dyDescent="0.3">
      <c r="A12" s="33" t="s">
        <v>49</v>
      </c>
      <c r="B12" s="78" t="e">
        <f>IF(OR('4. Angaben Gde'!B22="",'4. Angaben Gde'!B$17=""),#N/A,'4. Angaben Gde'!B22/'4. Angaben Gde'!B$17*1000)</f>
        <v>#N/A</v>
      </c>
      <c r="C12" s="78" t="e">
        <f>IF(OR('4. Angaben Gde'!C22="",'4. Angaben Gde'!C$17=""),#N/A,'4. Angaben Gde'!C22/'4. Angaben Gde'!C$17*1000)</f>
        <v>#N/A</v>
      </c>
      <c r="D12" s="78" t="e">
        <f>IF(OR('4. Angaben Gde'!D22="",'4. Angaben Gde'!D$17=""),#N/A,'4. Angaben Gde'!D22/'4. Angaben Gde'!D$17*1000)</f>
        <v>#N/A</v>
      </c>
      <c r="E12" s="78" t="e">
        <f>IF(OR('4. Angaben Gde'!E22="",'4. Angaben Gde'!E$17=""),#N/A,'4. Angaben Gde'!E22/'4. Angaben Gde'!E$17*1000)</f>
        <v>#N/A</v>
      </c>
      <c r="F12" s="78" t="e">
        <f>IF(OR('4. Angaben Gde'!F22="",'4. Angaben Gde'!F$17=""),#N/A,'4. Angaben Gde'!F22/'4. Angaben Gde'!F$17*1000)</f>
        <v>#N/A</v>
      </c>
      <c r="G12" s="78" t="e">
        <f>IF(OR('4. Angaben Gde'!G22="",'4. Angaben Gde'!G$17=""),#N/A,'4. Angaben Gde'!G22/'4. Angaben Gde'!G$17*1000)</f>
        <v>#N/A</v>
      </c>
      <c r="H12" s="78" t="e">
        <f>IF(OR('4. Angaben Gde'!H22="",'4. Angaben Gde'!H$17=""),#N/A,'4. Angaben Gde'!H22/'4. Angaben Gde'!H$17*1000)</f>
        <v>#N/A</v>
      </c>
      <c r="I12" s="78" t="e">
        <f>IF(OR('4. Angaben Gde'!I22="",'4. Angaben Gde'!I$17=""),#N/A,'4. Angaben Gde'!I22/'4. Angaben Gde'!I$17*1000)</f>
        <v>#N/A</v>
      </c>
      <c r="J12" s="78" t="e">
        <f>IF(OR('4. Angaben Gde'!J22="",'4. Angaben Gde'!J$17=""),#N/A,'4. Angaben Gde'!J22/'4. Angaben Gde'!J$17*1000)</f>
        <v>#N/A</v>
      </c>
      <c r="K12" s="78" t="e">
        <f>IF(OR('4. Angaben Gde'!K22="",'4. Angaben Gde'!K$17=""),#N/A,'4. Angaben Gde'!K22/'4. Angaben Gde'!K$17*1000)</f>
        <v>#N/A</v>
      </c>
      <c r="L12" s="78" t="e">
        <f>IF(OR('4. Angaben Gde'!L22="",'4. Angaben Gde'!L$17=""),#N/A,'4. Angaben Gde'!L22/'4. Angaben Gde'!L$17*1000)</f>
        <v>#N/A</v>
      </c>
      <c r="M12" s="78" t="e">
        <f>IF(OR('4. Angaben Gde'!M22="",'4. Angaben Gde'!M$17=""),#N/A,'4. Angaben Gde'!M22/'4. Angaben Gde'!M$17*1000)</f>
        <v>#N/A</v>
      </c>
      <c r="N12" s="78" t="e">
        <f>IF(OR('4. Angaben Gde'!N22="",'4. Angaben Gde'!N$17=""),#N/A,'4. Angaben Gde'!N22/'4. Angaben Gde'!N$17*1000)</f>
        <v>#N/A</v>
      </c>
    </row>
    <row r="13" spans="1:14" ht="15" thickBot="1" x14ac:dyDescent="0.35">
      <c r="A13" s="35" t="s">
        <v>50</v>
      </c>
      <c r="B13" s="79" t="e">
        <f>IF(OR('4. Angaben Gde'!B23="",'4. Angaben Gde'!B$17=""),#N/A,'4. Angaben Gde'!B23/'4. Angaben Gde'!B$17*1000)</f>
        <v>#N/A</v>
      </c>
      <c r="C13" s="79" t="e">
        <f>IF(OR('4. Angaben Gde'!C23="",'4. Angaben Gde'!C$17=""),#N/A,'4. Angaben Gde'!C23/'4. Angaben Gde'!C$17*1000)</f>
        <v>#N/A</v>
      </c>
      <c r="D13" s="79" t="e">
        <f>IF(OR('4. Angaben Gde'!D23="",'4. Angaben Gde'!D$17=""),#N/A,'4. Angaben Gde'!D23/'4. Angaben Gde'!D$17*1000)</f>
        <v>#N/A</v>
      </c>
      <c r="E13" s="79" t="e">
        <f>IF(OR('4. Angaben Gde'!E23="",'4. Angaben Gde'!E$17=""),#N/A,'4. Angaben Gde'!E23/'4. Angaben Gde'!E$17*1000)</f>
        <v>#N/A</v>
      </c>
      <c r="F13" s="79" t="e">
        <f>IF(OR('4. Angaben Gde'!F23="",'4. Angaben Gde'!F$17=""),#N/A,'4. Angaben Gde'!F23/'4. Angaben Gde'!F$17*1000)</f>
        <v>#N/A</v>
      </c>
      <c r="G13" s="79" t="e">
        <f>IF(OR('4. Angaben Gde'!G23="",'4. Angaben Gde'!G$17=""),#N/A,'4. Angaben Gde'!G23/'4. Angaben Gde'!G$17*1000)</f>
        <v>#N/A</v>
      </c>
      <c r="H13" s="79" t="e">
        <f>IF(OR('4. Angaben Gde'!H23="",'4. Angaben Gde'!H$17=""),#N/A,'4. Angaben Gde'!H23/'4. Angaben Gde'!H$17*1000)</f>
        <v>#N/A</v>
      </c>
      <c r="I13" s="79" t="e">
        <f>IF(OR('4. Angaben Gde'!I23="",'4. Angaben Gde'!I$17=""),#N/A,'4. Angaben Gde'!I23/'4. Angaben Gde'!I$17*1000)</f>
        <v>#N/A</v>
      </c>
      <c r="J13" s="79" t="e">
        <f>IF(OR('4. Angaben Gde'!J23="",'4. Angaben Gde'!J$17=""),#N/A,'4. Angaben Gde'!J23/'4. Angaben Gde'!J$17*1000)</f>
        <v>#N/A</v>
      </c>
      <c r="K13" s="79" t="e">
        <f>IF(OR('4. Angaben Gde'!K23="",'4. Angaben Gde'!K$17=""),#N/A,'4. Angaben Gde'!K23/'4. Angaben Gde'!K$17*1000)</f>
        <v>#N/A</v>
      </c>
      <c r="L13" s="79" t="e">
        <f>IF(OR('4. Angaben Gde'!L23="",'4. Angaben Gde'!L$17=""),#N/A,'4. Angaben Gde'!L23/'4. Angaben Gde'!L$17*1000)</f>
        <v>#N/A</v>
      </c>
      <c r="M13" s="79" t="e">
        <f>IF(OR('4. Angaben Gde'!M23="",'4. Angaben Gde'!M$17=""),#N/A,'4. Angaben Gde'!M23/'4. Angaben Gde'!M$17*1000)</f>
        <v>#N/A</v>
      </c>
      <c r="N13" s="79" t="e">
        <f>IF(OR('4. Angaben Gde'!N23="",'4. Angaben Gde'!N$17=""),#N/A,'4. Angaben Gde'!N23/'4. Angaben Gde'!N$17*1000)</f>
        <v>#N/A</v>
      </c>
    </row>
    <row r="14" spans="1:14" s="6" customFormat="1" x14ac:dyDescent="0.3">
      <c r="A14" s="9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</row>
    <row r="15" spans="1:14" x14ac:dyDescent="0.3">
      <c r="A15" s="31" t="s">
        <v>55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</row>
    <row r="16" spans="1:14" x14ac:dyDescent="0.3">
      <c r="A16" s="45" t="s">
        <v>53</v>
      </c>
      <c r="B16" s="80" t="e">
        <f>IF(OR('4. Angaben Gde'!B25="",'4. Angaben Gde'!B$17=""),#N/A,'4. Angaben Gde'!B25/'4. Angaben Gde'!B$17*1000)</f>
        <v>#N/A</v>
      </c>
      <c r="C16" s="80" t="e">
        <f>IF(OR('4. Angaben Gde'!C25="",'4. Angaben Gde'!C$17=""),#N/A,'4. Angaben Gde'!C25/'4. Angaben Gde'!C$17*1000)</f>
        <v>#N/A</v>
      </c>
      <c r="D16" s="80" t="e">
        <f>IF(OR('4. Angaben Gde'!D25="",'4. Angaben Gde'!D$17=""),#N/A,'4. Angaben Gde'!D25/'4. Angaben Gde'!D$17*1000)</f>
        <v>#N/A</v>
      </c>
      <c r="E16" s="80" t="e">
        <f>IF(OR('4. Angaben Gde'!E25="",'4. Angaben Gde'!E$17=""),#N/A,'4. Angaben Gde'!E25/'4. Angaben Gde'!E$17*1000)</f>
        <v>#N/A</v>
      </c>
      <c r="F16" s="80" t="e">
        <f>IF(OR('4. Angaben Gde'!F25="",'4. Angaben Gde'!F$17=""),#N/A,'4. Angaben Gde'!F25/'4. Angaben Gde'!F$17*1000)</f>
        <v>#N/A</v>
      </c>
      <c r="G16" s="80" t="e">
        <f>IF(OR('4. Angaben Gde'!G25="",'4. Angaben Gde'!G$17=""),#N/A,'4. Angaben Gde'!G25/'4. Angaben Gde'!G$17*1000)</f>
        <v>#N/A</v>
      </c>
      <c r="H16" s="80" t="e">
        <f>IF(OR('4. Angaben Gde'!H25="",'4. Angaben Gde'!H$17=""),#N/A,'4. Angaben Gde'!H25/'4. Angaben Gde'!H$17*1000)</f>
        <v>#N/A</v>
      </c>
      <c r="I16" s="80" t="e">
        <f>IF(OR('4. Angaben Gde'!I25="",'4. Angaben Gde'!I$17=""),#N/A,'4. Angaben Gde'!I25/'4. Angaben Gde'!I$17*1000)</f>
        <v>#N/A</v>
      </c>
      <c r="J16" s="80" t="e">
        <f>IF(OR('4. Angaben Gde'!J25="",'4. Angaben Gde'!J$17=""),#N/A,'4. Angaben Gde'!J25/'4. Angaben Gde'!J$17*1000)</f>
        <v>#N/A</v>
      </c>
      <c r="K16" s="80" t="e">
        <f>IF(OR('4. Angaben Gde'!K25="",'4. Angaben Gde'!K$17=""),#N/A,'4. Angaben Gde'!K25/'4. Angaben Gde'!K$17*1000)</f>
        <v>#N/A</v>
      </c>
      <c r="L16" s="80" t="e">
        <f>IF(OR('4. Angaben Gde'!L25="",'4. Angaben Gde'!L$17=""),#N/A,'4. Angaben Gde'!L25/'4. Angaben Gde'!L$17*1000)</f>
        <v>#N/A</v>
      </c>
      <c r="M16" s="80" t="e">
        <f>IF(OR('4. Angaben Gde'!M25="",'4. Angaben Gde'!M$17=""),#N/A,'4. Angaben Gde'!M25/'4. Angaben Gde'!M$17*1000)</f>
        <v>#N/A</v>
      </c>
      <c r="N16" s="80" t="e">
        <f>IF(OR('4. Angaben Gde'!N25="",'4. Angaben Gde'!N$17=""),#N/A,'4. Angaben Gde'!N25/'4. Angaben Gde'!N$17*1000)</f>
        <v>#N/A</v>
      </c>
    </row>
    <row r="17" spans="1:14" ht="15" thickBot="1" x14ac:dyDescent="0.35">
      <c r="A17" s="34" t="s">
        <v>109</v>
      </c>
      <c r="B17" s="81" t="e">
        <f>IF(OR('4. Angaben Gde'!B26="",'4. Angaben Gde'!B$17=""),#N/A,'4. Angaben Gde'!B26/'4. Angaben Gde'!B$17*1000)</f>
        <v>#N/A</v>
      </c>
      <c r="C17" s="81" t="e">
        <f>IF(OR('4. Angaben Gde'!C26="",'4. Angaben Gde'!C$17=""),#N/A,'4. Angaben Gde'!C26/'4. Angaben Gde'!C$17*1000)</f>
        <v>#N/A</v>
      </c>
      <c r="D17" s="81" t="e">
        <f>IF(OR('4. Angaben Gde'!D26="",'4. Angaben Gde'!D$17=""),#N/A,'4. Angaben Gde'!D26/'4. Angaben Gde'!D$17*1000)</f>
        <v>#N/A</v>
      </c>
      <c r="E17" s="81" t="e">
        <f>IF(OR('4. Angaben Gde'!E26="",'4. Angaben Gde'!E$17=""),#N/A,'4. Angaben Gde'!E26/'4. Angaben Gde'!E$17*1000)</f>
        <v>#N/A</v>
      </c>
      <c r="F17" s="81" t="e">
        <f>IF(OR('4. Angaben Gde'!F26="",'4. Angaben Gde'!F$17=""),#N/A,'4. Angaben Gde'!F26/'4. Angaben Gde'!F$17*1000)</f>
        <v>#N/A</v>
      </c>
      <c r="G17" s="81" t="e">
        <f>IF(OR('4. Angaben Gde'!G26="",'4. Angaben Gde'!G$17=""),#N/A,'4. Angaben Gde'!G26/'4. Angaben Gde'!G$17*1000)</f>
        <v>#N/A</v>
      </c>
      <c r="H17" s="81" t="e">
        <f>IF(OR('4. Angaben Gde'!H26="",'4. Angaben Gde'!H$17=""),#N/A,'4. Angaben Gde'!H26/'4. Angaben Gde'!H$17*1000)</f>
        <v>#N/A</v>
      </c>
      <c r="I17" s="81" t="e">
        <f>IF(OR('4. Angaben Gde'!I26="",'4. Angaben Gde'!I$17=""),#N/A,'4. Angaben Gde'!I26/'4. Angaben Gde'!I$17*1000)</f>
        <v>#N/A</v>
      </c>
      <c r="J17" s="81" t="e">
        <f>IF(OR('4. Angaben Gde'!J26="",'4. Angaben Gde'!J$17=""),#N/A,'4. Angaben Gde'!J26/'4. Angaben Gde'!J$17*1000)</f>
        <v>#N/A</v>
      </c>
      <c r="K17" s="81" t="e">
        <f>IF(OR('4. Angaben Gde'!K26="",'4. Angaben Gde'!K$17=""),#N/A,'4. Angaben Gde'!K26/'4. Angaben Gde'!K$17*1000)</f>
        <v>#N/A</v>
      </c>
      <c r="L17" s="81" t="e">
        <f>IF(OR('4. Angaben Gde'!L26="",'4. Angaben Gde'!L$17=""),#N/A,'4. Angaben Gde'!L26/'4. Angaben Gde'!L$17*1000)</f>
        <v>#N/A</v>
      </c>
      <c r="M17" s="81" t="e">
        <f>IF(OR('4. Angaben Gde'!M26="",'4. Angaben Gde'!M$17=""),#N/A,'4. Angaben Gde'!M26/'4. Angaben Gde'!M$17*1000)</f>
        <v>#N/A</v>
      </c>
      <c r="N17" s="81" t="e">
        <f>IF(OR('4. Angaben Gde'!N26="",'4. Angaben Gde'!N$17=""),#N/A,'4. Angaben Gde'!N26/'4. Angaben Gde'!N$17*1000)</f>
        <v>#N/A</v>
      </c>
    </row>
    <row r="18" spans="1:14" x14ac:dyDescent="0.3">
      <c r="A18" s="1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</row>
    <row r="19" spans="1:14" x14ac:dyDescent="0.3">
      <c r="A19" s="31" t="s">
        <v>57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</row>
    <row r="20" spans="1:14" ht="15" thickBot="1" x14ac:dyDescent="0.35">
      <c r="A20" s="34" t="s">
        <v>51</v>
      </c>
      <c r="B20" s="82" t="e">
        <f>IF(OR('4. Angaben Gde'!B28="",'4. Angaben Gde'!B$17=""),#N/A,'4. Angaben Gde'!B28/'4. Angaben Gde'!B$17*1000)</f>
        <v>#N/A</v>
      </c>
      <c r="C20" s="82" t="e">
        <f>IF(OR('4. Angaben Gde'!C28="",'4. Angaben Gde'!C$17=""),#N/A,'4. Angaben Gde'!C28/'4. Angaben Gde'!C$17*1000)</f>
        <v>#N/A</v>
      </c>
      <c r="D20" s="82" t="e">
        <f>IF(OR('4. Angaben Gde'!D28="",'4. Angaben Gde'!D$17=""),#N/A,'4. Angaben Gde'!D28/'4. Angaben Gde'!D$17*1000)</f>
        <v>#N/A</v>
      </c>
      <c r="E20" s="82" t="e">
        <f>IF(OR('4. Angaben Gde'!E28="",'4. Angaben Gde'!E$17=""),#N/A,'4. Angaben Gde'!E28/'4. Angaben Gde'!E$17*1000)</f>
        <v>#N/A</v>
      </c>
      <c r="F20" s="82" t="e">
        <f>IF(OR('4. Angaben Gde'!F28="",'4. Angaben Gde'!F$17=""),#N/A,'4. Angaben Gde'!F28/'4. Angaben Gde'!F$17*1000)</f>
        <v>#N/A</v>
      </c>
      <c r="G20" s="82" t="e">
        <f>IF(OR('4. Angaben Gde'!G28="",'4. Angaben Gde'!G$17=""),#N/A,'4. Angaben Gde'!G28/'4. Angaben Gde'!G$17*1000)</f>
        <v>#N/A</v>
      </c>
      <c r="H20" s="82" t="e">
        <f>IF(OR('4. Angaben Gde'!H28="",'4. Angaben Gde'!H$17=""),#N/A,'4. Angaben Gde'!H28/'4. Angaben Gde'!H$17*1000)</f>
        <v>#N/A</v>
      </c>
      <c r="I20" s="82" t="e">
        <f>IF(OR('4. Angaben Gde'!I28="",'4. Angaben Gde'!I$17=""),#N/A,'4. Angaben Gde'!I28/'4. Angaben Gde'!I$17*1000)</f>
        <v>#N/A</v>
      </c>
      <c r="J20" s="82" t="e">
        <f>IF(OR('4. Angaben Gde'!J28="",'4. Angaben Gde'!J$17=""),#N/A,'4. Angaben Gde'!J28/'4. Angaben Gde'!J$17*1000)</f>
        <v>#N/A</v>
      </c>
      <c r="K20" s="82" t="e">
        <f>IF(OR('4. Angaben Gde'!K28="",'4. Angaben Gde'!K$17=""),#N/A,'4. Angaben Gde'!K28/'4. Angaben Gde'!K$17*1000)</f>
        <v>#N/A</v>
      </c>
      <c r="L20" s="82" t="e">
        <f>IF(OR('4. Angaben Gde'!L28="",'4. Angaben Gde'!L$17=""),#N/A,'4. Angaben Gde'!L28/'4. Angaben Gde'!L$17*1000)</f>
        <v>#N/A</v>
      </c>
      <c r="M20" s="82" t="e">
        <f>IF(OR('4. Angaben Gde'!M28="",'4. Angaben Gde'!M$17=""),#N/A,'4. Angaben Gde'!M28/'4. Angaben Gde'!M$17*1000)</f>
        <v>#N/A</v>
      </c>
      <c r="N20" s="82" t="e">
        <f>IF(OR('4. Angaben Gde'!N28="",'4. Angaben Gde'!N$17=""),#N/A,'4. Angaben Gde'!N28/'4. Angaben Gde'!N$17*1000)</f>
        <v>#N/A</v>
      </c>
    </row>
    <row r="22" spans="1:14" x14ac:dyDescent="0.3">
      <c r="A22" s="31" t="s">
        <v>59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</row>
    <row r="23" spans="1:14" ht="15" thickBot="1" x14ac:dyDescent="0.35">
      <c r="A23" s="34" t="s">
        <v>75</v>
      </c>
      <c r="B23" s="83" t="e">
        <f>IF('4. Angaben Gde'!B30="",#N/A,'4. Angaben Gde'!B30)</f>
        <v>#N/A</v>
      </c>
      <c r="C23" s="83" t="e">
        <f>IF('4. Angaben Gde'!C30="",#N/A,'4. Angaben Gde'!C30)</f>
        <v>#N/A</v>
      </c>
      <c r="D23" s="83" t="e">
        <f>IF('4. Angaben Gde'!D30="",#N/A,'4. Angaben Gde'!D30)</f>
        <v>#N/A</v>
      </c>
      <c r="E23" s="83" t="e">
        <f>IF('4. Angaben Gde'!E30="",#N/A,'4. Angaben Gde'!E30)</f>
        <v>#N/A</v>
      </c>
      <c r="F23" s="83" t="e">
        <f>IF('4. Angaben Gde'!F30="",#N/A,'4. Angaben Gde'!F30)</f>
        <v>#N/A</v>
      </c>
      <c r="G23" s="83" t="e">
        <f>IF('4. Angaben Gde'!G30="",#N/A,'4. Angaben Gde'!G30)</f>
        <v>#N/A</v>
      </c>
      <c r="H23" s="83" t="e">
        <f>IF('4. Angaben Gde'!H30="",#N/A,'4. Angaben Gde'!H30)</f>
        <v>#N/A</v>
      </c>
      <c r="I23" s="83" t="e">
        <f>IF('4. Angaben Gde'!I30="",#N/A,'4. Angaben Gde'!I30)</f>
        <v>#N/A</v>
      </c>
      <c r="J23" s="83" t="e">
        <f>IF('4. Angaben Gde'!J30="",#N/A,'4. Angaben Gde'!J30)</f>
        <v>#N/A</v>
      </c>
      <c r="K23" s="83" t="e">
        <f>IF('4. Angaben Gde'!K30="",#N/A,'4. Angaben Gde'!K30)</f>
        <v>#N/A</v>
      </c>
      <c r="L23" s="83" t="e">
        <f>IF('4. Angaben Gde'!L30="",#N/A,'4. Angaben Gde'!L30)</f>
        <v>#N/A</v>
      </c>
      <c r="M23" s="83" t="e">
        <f>IF('4. Angaben Gde'!M30="",#N/A,'4. Angaben Gde'!M30)</f>
        <v>#N/A</v>
      </c>
      <c r="N23" s="83" t="e">
        <f>IF('4. Angaben Gde'!N30="",#N/A,'4. Angaben Gde'!N30)</f>
        <v>#N/A</v>
      </c>
    </row>
  </sheetData>
  <sheetProtection algorithmName="SHA-512" hashValue="X1e5PUvjOaljCntbwIe1ZvpArNM9nFq2//E2kbaSfbe21QHAtvWFO1PIqbfHDmTFJrrDMyTj8Yl6xDE0ZhovPQ==" saltValue="Qm00rl2x9OgtB+IXlyzgdg==" spinCount="100000" sheet="1" objects="1" scenarios="1" selectLockedCells="1"/>
  <phoneticPr fontId="0" type="noConversion"/>
  <pageMargins left="0.25" right="0.25" top="0.75" bottom="0.75" header="0.3" footer="0.3"/>
  <pageSetup paperSize="9" scale="89" orientation="landscape" r:id="rId1"/>
  <headerFooter>
    <oddHeader>&amp;C&amp;9Mobilitätsbuchhaltung in Energiestädten</oddHeader>
    <oddFooter>&amp;L&amp;G&amp;C&amp;9&amp;A&amp;R&amp;G</oddFooter>
  </headerFooter>
  <ignoredErrors>
    <ignoredError sqref="D13" evalError="1"/>
  </ignoredErrors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K149"/>
  <sheetViews>
    <sheetView showGridLines="0" zoomScaleNormal="100" zoomScalePageLayoutView="70" workbookViewId="0">
      <pane ySplit="2" topLeftCell="A3" activePane="bottomLeft" state="frozen"/>
      <selection activeCell="A2" sqref="A2"/>
      <selection pane="bottomLeft" activeCell="A139" sqref="A139"/>
    </sheetView>
  </sheetViews>
  <sheetFormatPr baseColWidth="10" defaultRowHeight="14.4" x14ac:dyDescent="0.3"/>
  <cols>
    <col min="5" max="5" width="13.6640625" bestFit="1" customWidth="1"/>
    <col min="6" max="6" width="11.44140625" customWidth="1"/>
    <col min="7" max="7" width="11.33203125" customWidth="1"/>
    <col min="8" max="8" width="5" customWidth="1"/>
    <col min="10" max="10" width="19.5546875" customWidth="1"/>
    <col min="11" max="11" width="12.6640625" customWidth="1"/>
    <col min="12" max="12" width="18.33203125" bestFit="1" customWidth="1"/>
    <col min="13" max="13" width="13.88671875" bestFit="1" customWidth="1"/>
  </cols>
  <sheetData>
    <row r="1" spans="1:11" s="3" customFormat="1" ht="23.4" x14ac:dyDescent="0.45">
      <c r="A1" s="16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5" spans="1:11" x14ac:dyDescent="0.3">
      <c r="A5" s="44" t="s">
        <v>54</v>
      </c>
      <c r="B5" s="43"/>
      <c r="C5" s="43"/>
      <c r="D5" s="43"/>
      <c r="E5" s="43"/>
      <c r="F5" s="43"/>
      <c r="G5" s="43"/>
      <c r="H5" s="43"/>
    </row>
    <row r="12" spans="1:11" x14ac:dyDescent="0.3">
      <c r="K12" t="s">
        <v>43</v>
      </c>
    </row>
    <row r="25" spans="1:8" x14ac:dyDescent="0.3">
      <c r="A25" s="44" t="s">
        <v>56</v>
      </c>
      <c r="B25" s="43"/>
      <c r="C25" s="43"/>
      <c r="D25" s="43"/>
      <c r="E25" s="43"/>
      <c r="F25" s="43"/>
      <c r="G25" s="43"/>
      <c r="H25" s="43"/>
    </row>
    <row r="60" spans="1:8" x14ac:dyDescent="0.3">
      <c r="A60" s="44" t="s">
        <v>55</v>
      </c>
      <c r="B60" s="43"/>
      <c r="C60" s="43"/>
      <c r="D60" s="43"/>
      <c r="E60" s="43"/>
      <c r="F60" s="43"/>
      <c r="G60" s="43"/>
      <c r="H60" s="43"/>
    </row>
    <row r="98" spans="1:8" x14ac:dyDescent="0.3">
      <c r="A98" s="44" t="s">
        <v>57</v>
      </c>
      <c r="B98" s="43"/>
      <c r="C98" s="43"/>
      <c r="D98" s="43"/>
      <c r="E98" s="43"/>
      <c r="F98" s="43"/>
      <c r="G98" s="43"/>
      <c r="H98" s="43"/>
    </row>
    <row r="118" spans="1:8" x14ac:dyDescent="0.3">
      <c r="A118" s="44" t="s">
        <v>59</v>
      </c>
      <c r="B118" s="43"/>
      <c r="C118" s="43"/>
      <c r="D118" s="43"/>
      <c r="E118" s="43"/>
      <c r="F118" s="43"/>
      <c r="G118" s="43"/>
      <c r="H118" s="43"/>
    </row>
    <row r="145" spans="1:8" x14ac:dyDescent="0.3">
      <c r="A145" s="6"/>
      <c r="B145" s="6"/>
      <c r="C145" s="6"/>
      <c r="D145" s="6"/>
      <c r="E145" s="6"/>
      <c r="F145" s="6"/>
      <c r="G145" s="6"/>
      <c r="H145" s="6"/>
    </row>
    <row r="146" spans="1:8" x14ac:dyDescent="0.3">
      <c r="A146" s="46"/>
      <c r="B146" s="46"/>
      <c r="C146" s="46"/>
      <c r="D146" s="46"/>
      <c r="E146" s="46"/>
      <c r="F146" s="46"/>
      <c r="G146" s="46"/>
      <c r="H146" s="46"/>
    </row>
    <row r="147" spans="1:8" x14ac:dyDescent="0.3">
      <c r="A147" s="6"/>
      <c r="B147" s="6"/>
      <c r="C147" s="6"/>
      <c r="D147" s="6"/>
      <c r="E147" s="6"/>
      <c r="F147" s="6"/>
      <c r="G147" s="6"/>
      <c r="H147" s="6"/>
    </row>
    <row r="148" spans="1:8" x14ac:dyDescent="0.3">
      <c r="A148" s="6"/>
      <c r="B148" s="6"/>
      <c r="C148" s="6"/>
      <c r="D148" s="6"/>
      <c r="E148" s="6"/>
      <c r="F148" s="6"/>
      <c r="G148" s="6"/>
      <c r="H148" s="6"/>
    </row>
    <row r="149" spans="1:8" x14ac:dyDescent="0.3">
      <c r="A149" s="6"/>
      <c r="B149" s="6"/>
      <c r="C149" s="6"/>
      <c r="D149" s="6"/>
      <c r="E149" s="6"/>
      <c r="F149" s="6"/>
      <c r="G149" s="6"/>
      <c r="H149" s="6"/>
    </row>
  </sheetData>
  <sheetProtection algorithmName="SHA-512" hashValue="Ph9KjZDFeqyZ00HZRCk+bIOPwdL6cPcFrbPs9fPhMqO5qefic8Sq36zHKgVJu6Upxwa6sTdPrQSHKmtpKiPHVQ==" saltValue="XILL3dsRUU8jPA0M4ack1A==" spinCount="100000" sheet="1" objects="1" scenarios="1" selectLockedCells="1"/>
  <phoneticPr fontId="0" type="noConversion"/>
  <pageMargins left="0.7" right="0.7" top="0.75" bottom="0.75" header="0.3" footer="0.3"/>
  <pageSetup paperSize="9" scale="74" orientation="portrait" r:id="rId1"/>
  <headerFooter>
    <oddHeader>&amp;C&amp;9Mobilitätsbuchhaltung in Energiestädten</oddHeader>
    <oddFooter>&amp;L&amp;G&amp;C&amp;9&amp;A&amp;R&amp;G</oddFooter>
  </headerFooter>
  <rowBreaks count="3" manualBreakCount="3">
    <brk id="23" max="9" man="1"/>
    <brk id="58" max="9" man="1"/>
    <brk id="96" max="9" man="1"/>
  </rowBreaks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5">
    <pageSetUpPr fitToPage="1"/>
  </sheetPr>
  <dimension ref="A1:N59"/>
  <sheetViews>
    <sheetView showGridLines="0" zoomScaleNormal="100" workbookViewId="0">
      <pane ySplit="2" topLeftCell="A3" activePane="bottomLeft" state="frozen"/>
      <selection activeCell="A2" sqref="A2"/>
      <selection pane="bottomLeft" activeCell="F16" sqref="F16"/>
    </sheetView>
  </sheetViews>
  <sheetFormatPr baseColWidth="10" defaultColWidth="11.44140625" defaultRowHeight="14.4" x14ac:dyDescent="0.3"/>
  <cols>
    <col min="1" max="1" width="45.109375" style="90" bestFit="1" customWidth="1"/>
    <col min="2" max="14" width="8.6640625" style="90" customWidth="1"/>
    <col min="15" max="16384" width="11.44140625" style="90"/>
  </cols>
  <sheetData>
    <row r="1" spans="1:14" ht="23.4" x14ac:dyDescent="0.45">
      <c r="A1" s="50" t="s">
        <v>136</v>
      </c>
      <c r="B1" s="97" t="s">
        <v>108</v>
      </c>
      <c r="C1" s="97"/>
      <c r="D1" s="97"/>
      <c r="E1" s="97"/>
      <c r="F1" s="97"/>
      <c r="G1" s="98"/>
      <c r="H1" s="98"/>
      <c r="I1" s="98"/>
      <c r="J1" s="98"/>
      <c r="K1" s="98"/>
      <c r="L1" s="97"/>
      <c r="M1" s="97"/>
      <c r="N1" s="98"/>
    </row>
    <row r="2" spans="1:14" x14ac:dyDescent="0.3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</row>
    <row r="5" spans="1:14" x14ac:dyDescent="0.3">
      <c r="A5" s="64" t="s">
        <v>4</v>
      </c>
      <c r="B5" s="100">
        <f>'4. Angaben Gde'!B14</f>
        <v>2007</v>
      </c>
      <c r="C5" s="100">
        <f>'4. Angaben Gde'!C14</f>
        <v>2008</v>
      </c>
      <c r="D5" s="100">
        <f>'4. Angaben Gde'!D14</f>
        <v>2009</v>
      </c>
      <c r="E5" s="100">
        <f>'4. Angaben Gde'!E14</f>
        <v>2010</v>
      </c>
      <c r="F5" s="100">
        <f>'4. Angaben Gde'!F14</f>
        <v>2011</v>
      </c>
      <c r="G5" s="100">
        <f>'4. Angaben Gde'!G14</f>
        <v>2012</v>
      </c>
      <c r="H5" s="100">
        <f>'4. Angaben Gde'!H14</f>
        <v>2013</v>
      </c>
      <c r="I5" s="100">
        <f>'4. Angaben Gde'!I14</f>
        <v>2014</v>
      </c>
      <c r="J5" s="100">
        <f>'4. Angaben Gde'!J14</f>
        <v>2015</v>
      </c>
      <c r="K5" s="100">
        <f>'4. Angaben Gde'!K14</f>
        <v>2016</v>
      </c>
      <c r="L5" s="100">
        <f>'4. Angaben Gde'!L14</f>
        <v>2017</v>
      </c>
      <c r="M5" s="100">
        <f>'4. Angaben Gde'!M14</f>
        <v>2018</v>
      </c>
      <c r="N5" s="100">
        <f>'4. Angaben Gde'!N14</f>
        <v>2019</v>
      </c>
    </row>
    <row r="7" spans="1:14" x14ac:dyDescent="0.3">
      <c r="A7" s="88" t="s">
        <v>82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</row>
    <row r="8" spans="1:14" x14ac:dyDescent="0.3">
      <c r="A8" s="91" t="s">
        <v>77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3"/>
    </row>
    <row r="9" spans="1:14" x14ac:dyDescent="0.3">
      <c r="A9" s="114" t="s">
        <v>92</v>
      </c>
      <c r="B9" s="86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</row>
    <row r="10" spans="1:14" x14ac:dyDescent="0.3">
      <c r="A10" s="96"/>
      <c r="B10" s="86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</row>
    <row r="11" spans="1:14" x14ac:dyDescent="0.3">
      <c r="A11" s="96"/>
      <c r="B11" s="86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</row>
    <row r="12" spans="1:14" x14ac:dyDescent="0.3">
      <c r="A12" s="91" t="s">
        <v>78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3"/>
    </row>
    <row r="13" spans="1:14" x14ac:dyDescent="0.3">
      <c r="A13" s="104" t="s">
        <v>93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</row>
    <row r="14" spans="1:14" x14ac:dyDescent="0.3">
      <c r="A14" s="104" t="s">
        <v>94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</row>
    <row r="15" spans="1:14" x14ac:dyDescent="0.3">
      <c r="A15" s="104" t="s">
        <v>95</v>
      </c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</row>
    <row r="16" spans="1:14" x14ac:dyDescent="0.3">
      <c r="A16" s="9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</row>
    <row r="17" spans="1:14" x14ac:dyDescent="0.3">
      <c r="A17" s="88" t="s">
        <v>110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</row>
    <row r="18" spans="1:14" x14ac:dyDescent="0.3">
      <c r="A18" s="91" t="s">
        <v>6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 t="s">
        <v>43</v>
      </c>
      <c r="N18" s="103"/>
    </row>
    <row r="19" spans="1:14" x14ac:dyDescent="0.3">
      <c r="A19" s="104" t="s">
        <v>96</v>
      </c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</row>
    <row r="20" spans="1:14" x14ac:dyDescent="0.3">
      <c r="A20" s="95"/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</row>
    <row r="21" spans="1:14" x14ac:dyDescent="0.3">
      <c r="A21" s="91" t="s">
        <v>7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3"/>
    </row>
    <row r="22" spans="1:14" x14ac:dyDescent="0.3">
      <c r="A22" s="104" t="s">
        <v>97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</row>
    <row r="23" spans="1:14" x14ac:dyDescent="0.3">
      <c r="A23" s="9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</row>
    <row r="24" spans="1:14" x14ac:dyDescent="0.3">
      <c r="A24" s="91" t="s">
        <v>80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3"/>
    </row>
    <row r="25" spans="1:14" x14ac:dyDescent="0.3">
      <c r="A25" s="104" t="s">
        <v>98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</row>
    <row r="26" spans="1:14" x14ac:dyDescent="0.3">
      <c r="A26" s="95"/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</row>
    <row r="27" spans="1:14" x14ac:dyDescent="0.3">
      <c r="A27" s="91" t="s">
        <v>8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3"/>
    </row>
    <row r="28" spans="1:14" x14ac:dyDescent="0.3">
      <c r="A28" s="104" t="s">
        <v>99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</row>
    <row r="29" spans="1:14" x14ac:dyDescent="0.3">
      <c r="A29" s="95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</row>
    <row r="30" spans="1:14" x14ac:dyDescent="0.3">
      <c r="A30" s="88" t="s">
        <v>83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</row>
    <row r="31" spans="1:14" x14ac:dyDescent="0.3">
      <c r="A31" s="91" t="s">
        <v>9</v>
      </c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3"/>
    </row>
    <row r="32" spans="1:14" x14ac:dyDescent="0.3">
      <c r="A32" s="104" t="s">
        <v>100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</row>
    <row r="33" spans="1:14" x14ac:dyDescent="0.3">
      <c r="A33" s="9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</row>
    <row r="34" spans="1:14" x14ac:dyDescent="0.3">
      <c r="A34" s="91" t="s">
        <v>10</v>
      </c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3"/>
    </row>
    <row r="35" spans="1:14" x14ac:dyDescent="0.3">
      <c r="A35" s="104" t="s">
        <v>101</v>
      </c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</row>
    <row r="36" spans="1:14" x14ac:dyDescent="0.3">
      <c r="A36" s="9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</row>
    <row r="37" spans="1:14" x14ac:dyDescent="0.3">
      <c r="A37" s="91" t="s">
        <v>11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</row>
    <row r="38" spans="1:14" x14ac:dyDescent="0.3">
      <c r="A38" s="104" t="s">
        <v>102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</row>
    <row r="39" spans="1:14" x14ac:dyDescent="0.3">
      <c r="A39" s="9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</row>
    <row r="40" spans="1:14" x14ac:dyDescent="0.3">
      <c r="A40" s="88" t="s">
        <v>84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</row>
    <row r="41" spans="1:14" x14ac:dyDescent="0.3">
      <c r="A41" s="91" t="s">
        <v>12</v>
      </c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3"/>
    </row>
    <row r="42" spans="1:14" x14ac:dyDescent="0.3">
      <c r="A42" s="104" t="s">
        <v>103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</row>
    <row r="43" spans="1:14" x14ac:dyDescent="0.3">
      <c r="A43" s="10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</row>
    <row r="44" spans="1:14" x14ac:dyDescent="0.3">
      <c r="A44" s="91" t="s">
        <v>13</v>
      </c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3"/>
    </row>
    <row r="45" spans="1:14" x14ac:dyDescent="0.3">
      <c r="A45" s="104" t="s">
        <v>104</v>
      </c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</row>
    <row r="46" spans="1:14" x14ac:dyDescent="0.3">
      <c r="A46" s="95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</row>
    <row r="47" spans="1:14" x14ac:dyDescent="0.3">
      <c r="A47" s="91" t="s">
        <v>14</v>
      </c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3"/>
    </row>
    <row r="48" spans="1:14" x14ac:dyDescent="0.3">
      <c r="A48" s="104" t="s">
        <v>105</v>
      </c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</row>
    <row r="49" spans="1:14" x14ac:dyDescent="0.3">
      <c r="A49" s="104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</row>
    <row r="50" spans="1:14" x14ac:dyDescent="0.3">
      <c r="A50" s="88" t="s">
        <v>85</v>
      </c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</row>
    <row r="51" spans="1:14" x14ac:dyDescent="0.3">
      <c r="A51" s="91" t="s">
        <v>15</v>
      </c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3"/>
    </row>
    <row r="52" spans="1:14" x14ac:dyDescent="0.3">
      <c r="A52" s="104" t="s">
        <v>106</v>
      </c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</row>
    <row r="53" spans="1:14" x14ac:dyDescent="0.3">
      <c r="A53" s="95"/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</row>
    <row r="54" spans="1:14" x14ac:dyDescent="0.3">
      <c r="A54" s="91" t="s">
        <v>79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3"/>
    </row>
    <row r="55" spans="1:14" x14ac:dyDescent="0.3">
      <c r="A55" s="104" t="s">
        <v>107</v>
      </c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</row>
    <row r="56" spans="1:14" x14ac:dyDescent="0.3">
      <c r="A56" s="95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</row>
    <row r="58" spans="1:14" x14ac:dyDescent="0.3">
      <c r="A58" s="105" t="s">
        <v>81</v>
      </c>
      <c r="B58" s="106"/>
    </row>
    <row r="59" spans="1:14" x14ac:dyDescent="0.3">
      <c r="B59" s="106"/>
    </row>
  </sheetData>
  <sheetProtection selectLockedCells="1"/>
  <phoneticPr fontId="0" type="noConversion"/>
  <pageMargins left="0.25" right="0.25" top="0.75" bottom="0.75" header="0.3" footer="0.3"/>
  <pageSetup paperSize="9" scale="57" orientation="landscape" r:id="rId1"/>
  <headerFooter>
    <oddHeader>&amp;C&amp;9Mobilitätsbuchhaltung in Energiestädten</oddHeader>
    <oddFooter>&amp;L&amp;G&amp;C&amp;9&amp;A&amp;R&amp;G</oddFooter>
  </headerFooter>
  <drawing r:id="rId2"/>
  <legacyDrawing r:id="rId3"/>
  <legacyDrawingHF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J2"/>
  <sheetViews>
    <sheetView showGridLines="0" zoomScaleNormal="100" workbookViewId="0">
      <pane ySplit="2" topLeftCell="A3" activePane="bottomLeft" state="frozen"/>
      <selection activeCell="D8" sqref="D8"/>
      <selection pane="bottomLeft" activeCell="P28" sqref="P28"/>
    </sheetView>
  </sheetViews>
  <sheetFormatPr baseColWidth="10" defaultColWidth="11.44140625" defaultRowHeight="14.4" x14ac:dyDescent="0.3"/>
  <cols>
    <col min="1" max="6" width="11.44140625" style="92"/>
    <col min="7" max="7" width="30.5546875" style="92" customWidth="1"/>
    <col min="8" max="9" width="11.44140625" style="92"/>
    <col min="10" max="10" width="20.33203125" style="92" customWidth="1"/>
    <col min="11" max="16384" width="11.44140625" style="92"/>
  </cols>
  <sheetData>
    <row r="1" spans="1:10" ht="23.4" x14ac:dyDescent="0.45">
      <c r="A1" s="50" t="s">
        <v>137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x14ac:dyDescent="0.3">
      <c r="A2" s="94"/>
      <c r="B2" s="94"/>
      <c r="C2" s="94"/>
      <c r="D2" s="94"/>
      <c r="E2" s="94"/>
      <c r="F2" s="94"/>
      <c r="G2" s="94"/>
      <c r="H2" s="94"/>
      <c r="I2" s="94"/>
      <c r="J2" s="94"/>
    </row>
  </sheetData>
  <sheetProtection password="C62C" sheet="1" formatCells="0" formatColumns="0" formatRows="0" insertColumns="0" insertRows="0" insertHyperlinks="0" deleteColumns="0" deleteRows="0" selectLockedCells="1" sort="0" autoFilter="0" pivotTables="0"/>
  <phoneticPr fontId="10" type="noConversion"/>
  <pageMargins left="0.25" right="0.25" top="0.75" bottom="0.75" header="0.3" footer="0.3"/>
  <pageSetup paperSize="9" orientation="landscape" r:id="rId1"/>
  <headerFooter>
    <oddHeader>&amp;C&amp;9Mobilitätsbuchhaltung in Energiestädten</oddHeader>
    <oddFooter>&amp;L&amp;G&amp;C&amp;9&amp;A&amp;R&amp;G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11" sqref="C11"/>
    </sheetView>
  </sheetViews>
  <sheetFormatPr baseColWidth="10" defaultRowHeight="14.4" x14ac:dyDescent="0.3"/>
  <cols>
    <col min="1" max="1" width="14.109375" bestFit="1" customWidth="1"/>
    <col min="2" max="2" width="12.33203125" bestFit="1" customWidth="1"/>
    <col min="3" max="3" width="56.109375" customWidth="1"/>
  </cols>
  <sheetData>
    <row r="1" spans="1:3" x14ac:dyDescent="0.3">
      <c r="A1" t="s">
        <v>129</v>
      </c>
      <c r="B1" t="s">
        <v>129</v>
      </c>
      <c r="C1" t="s">
        <v>133</v>
      </c>
    </row>
    <row r="2" spans="1:3" x14ac:dyDescent="0.3">
      <c r="A2" t="s">
        <v>89</v>
      </c>
      <c r="B2">
        <v>1</v>
      </c>
      <c r="C2" s="111" t="s">
        <v>62</v>
      </c>
    </row>
    <row r="3" spans="1:3" x14ac:dyDescent="0.3">
      <c r="A3" t="s">
        <v>90</v>
      </c>
      <c r="B3">
        <v>2</v>
      </c>
      <c r="C3" s="111" t="s">
        <v>63</v>
      </c>
    </row>
    <row r="4" spans="1:3" x14ac:dyDescent="0.3">
      <c r="A4" t="s">
        <v>91</v>
      </c>
      <c r="B4">
        <v>3</v>
      </c>
      <c r="C4" s="111" t="s">
        <v>64</v>
      </c>
    </row>
    <row r="5" spans="1:3" x14ac:dyDescent="0.3">
      <c r="B5">
        <v>4</v>
      </c>
      <c r="C5" s="111" t="s">
        <v>65</v>
      </c>
    </row>
    <row r="6" spans="1:3" x14ac:dyDescent="0.3">
      <c r="B6">
        <v>5</v>
      </c>
      <c r="C6" s="111" t="s">
        <v>66</v>
      </c>
    </row>
    <row r="7" spans="1:3" x14ac:dyDescent="0.3">
      <c r="B7">
        <v>6</v>
      </c>
      <c r="C7" s="111" t="s">
        <v>67</v>
      </c>
    </row>
    <row r="8" spans="1:3" x14ac:dyDescent="0.3">
      <c r="B8">
        <v>7</v>
      </c>
      <c r="C8" s="111" t="s">
        <v>68</v>
      </c>
    </row>
  </sheetData>
  <sheetProtection selectLockedCell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C0811D32F4F6D4CB135E7C048A41072" ma:contentTypeVersion="3" ma:contentTypeDescription="Ein neues Dokument erstellen." ma:contentTypeScope="" ma:versionID="50a172739b7ccef40b5c2f9a05397297">
  <xsd:schema xmlns:xsd="http://www.w3.org/2001/XMLSchema" xmlns:xs="http://www.w3.org/2001/XMLSchema" xmlns:p="http://schemas.microsoft.com/office/2006/metadata/properties" xmlns:ns2="e3020c82-5ef2-40e0-acbd-0ba0ba91d85c" targetNamespace="http://schemas.microsoft.com/office/2006/metadata/properties" ma:root="true" ma:fieldsID="dbcad1cc751956a8bb7f9627bc19b7be" ns2:_="">
    <xsd:import namespace="e3020c82-5ef2-40e0-acbd-0ba0ba91d85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20c82-5ef2-40e0-acbd-0ba0ba91d85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Freigabehinweishash" ma:internalName="SharingHintHash" ma:readOnly="true">
      <xsd:simpleType>
        <xsd:restriction base="dms:Text"/>
      </xsd:simpleType>
    </xsd:element>
    <xsd:element name="SharedWithDetails" ma:index="10" nillable="true" ma:displayName="Freigegeben für -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445027F-57D2-4846-9E4D-A49D18437A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020c82-5ef2-40e0-acbd-0ba0ba91d8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005F11-24D8-45CD-BB7A-9401B5B83F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8B273A-4D92-42AE-81E4-01D9BF73E519}">
  <ds:schemaRefs>
    <ds:schemaRef ds:uri="http://schemas.openxmlformats.org/package/2006/metadata/core-properties"/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e3020c82-5ef2-40e0-acbd-0ba0ba91d85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9</vt:i4>
      </vt:variant>
    </vt:vector>
  </HeadingPairs>
  <TitlesOfParts>
    <vt:vector size="19" baseType="lpstr">
      <vt:lpstr>1. Anleitung</vt:lpstr>
      <vt:lpstr>2. Inhalt</vt:lpstr>
      <vt:lpstr>3. Informationen</vt:lpstr>
      <vt:lpstr>4. Angaben Gde</vt:lpstr>
      <vt:lpstr>5. Indikatoren 4.5.2</vt:lpstr>
      <vt:lpstr>6. Zeitreihen</vt:lpstr>
      <vt:lpstr>7. Katalog Energiestadt</vt:lpstr>
      <vt:lpstr>8. Eigene Darstellungen</vt:lpstr>
      <vt:lpstr>DropDownRaumtyp</vt:lpstr>
      <vt:lpstr>Tabelle1</vt:lpstr>
      <vt:lpstr>'1. Anleitung'!Druckbereich</vt:lpstr>
      <vt:lpstr>'2. Inhalt'!Druckbereich</vt:lpstr>
      <vt:lpstr>'3. Informationen'!Druckbereich</vt:lpstr>
      <vt:lpstr>'4. Angaben Gde'!Druckbereich</vt:lpstr>
      <vt:lpstr>'5. Indikatoren 4.5.2'!Druckbereich</vt:lpstr>
      <vt:lpstr>'6. Zeitreihen'!Druckbereich</vt:lpstr>
      <vt:lpstr>'7. Katalog Energiestadt'!Druckbereich</vt:lpstr>
      <vt:lpstr>'8. Eigene Darstellungen'!Druckbereich</vt:lpstr>
      <vt:lpstr>Raumtyp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CorneliaRueegg</dc:creator>
  <cp:lastModifiedBy>Roman Bloch</cp:lastModifiedBy>
  <cp:lastPrinted>2014-12-18T10:40:57Z</cp:lastPrinted>
  <dcterms:created xsi:type="dcterms:W3CDTF">2011-01-14T12:30:56Z</dcterms:created>
  <dcterms:modified xsi:type="dcterms:W3CDTF">2015-10-13T09:02:04Z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0x010100FC0811D32F4F6D4CB135E7C048A41072</vt:lpwstr>
  </property>
</Properties>
</file>