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DieseArbeitsmappe"/>
  <mc:AlternateContent xmlns:mc="http://schemas.openxmlformats.org/markup-compatibility/2006">
    <mc:Choice Requires="x15">
      <x15ac:absPath xmlns:x15ac="http://schemas.microsoft.com/office/spreadsheetml/2010/11/ac" url="https://localenergych.sharepoint.com/projektfoerderung/10_Grundlagen/Ausschreibungsunterlagen 2023/Front Runner/Budgets/"/>
    </mc:Choice>
  </mc:AlternateContent>
  <xr:revisionPtr revIDLastSave="32" documentId="8_{96695D14-A325-477B-930B-7E9A62097488}" xr6:coauthVersionLast="47" xr6:coauthVersionMax="47" xr10:uidLastSave="{FE677D12-7DD3-41E2-9E95-A5C33E663B7C}"/>
  <workbookProtection workbookAlgorithmName="SHA-512" workbookHashValue="aAT/0rl/OGyw/mEC/fNjIaGzYAagbo4RQYPvxjl9XauLu1vZ0G4ZImsH7rijs3y3z4WXysqsUCCr3LPzo0jpOw==" workbookSaltValue="YAnIsJDFBylO9Q9XOdcVNA==" workbookSpinCount="100000" lockStructure="1"/>
  <bookViews>
    <workbookView xWindow="-120" yWindow="-120" windowWidth="29040" windowHeight="15720" xr2:uid="{00000000-000D-0000-FFFF-FFFF00000000}"/>
  </bookViews>
  <sheets>
    <sheet name="Projet 1" sheetId="1" r:id="rId1"/>
    <sheet name="Projet 2" sheetId="6" r:id="rId2"/>
    <sheet name="Projet 3" sheetId="7" r:id="rId3"/>
    <sheet name="Projet stratégique" sheetId="8" r:id="rId4"/>
    <sheet name="Résumé" sheetId="5" r:id="rId5"/>
    <sheet name="Tarifs horaires" sheetId="2" state="hidden" r:id="rId6"/>
  </sheets>
  <definedNames>
    <definedName name="Administration">'Tarifs horaires'!$B$16:$B$106</definedName>
    <definedName name="Direction_du_projet">'Tarifs horaires'!$D$16:$D$172</definedName>
    <definedName name="Élaboration_traitement">'Tarifs horaires'!$C$16:$C$149</definedName>
    <definedName name="Kategorie" localSheetId="1">#REF!</definedName>
    <definedName name="Kategorie" localSheetId="2">#REF!</definedName>
    <definedName name="Kategorie" localSheetId="3">#REF!</definedName>
    <definedName name="Kategorie">#REF!</definedName>
    <definedName name="Kategorie_ansatz" localSheetId="1">#REF!</definedName>
    <definedName name="Kategorie_ansatz" localSheetId="2">#REF!</definedName>
    <definedName name="Kategorie_ansatz" localSheetId="3">#REF!</definedName>
    <definedName name="Kategorie_ansatz">#REF!</definedName>
    <definedName name="Projekttraeger">'Tarifs horaires'!$B$15:$D$15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5" l="1"/>
  <c r="E64" i="1"/>
  <c r="E52" i="1"/>
  <c r="E43" i="1"/>
  <c r="E19" i="1"/>
  <c r="E18" i="1"/>
  <c r="E17" i="1"/>
  <c r="E16" i="1"/>
  <c r="E14" i="1"/>
  <c r="E13" i="1"/>
  <c r="E12" i="1"/>
  <c r="E11" i="1"/>
  <c r="E10" i="1"/>
  <c r="E9" i="1"/>
  <c r="E8" i="1"/>
  <c r="E66" i="1" l="1"/>
  <c r="E28" i="1"/>
  <c r="B19" i="5"/>
  <c r="B17" i="5"/>
  <c r="E63" i="8"/>
  <c r="E51" i="8"/>
  <c r="E42" i="8"/>
  <c r="E19" i="8"/>
  <c r="E18" i="8"/>
  <c r="E17" i="8"/>
  <c r="E16" i="8"/>
  <c r="E14" i="8"/>
  <c r="E13" i="8"/>
  <c r="E12" i="8"/>
  <c r="E11" i="8"/>
  <c r="E10" i="8"/>
  <c r="E9" i="8"/>
  <c r="E8" i="8"/>
  <c r="B1" i="8"/>
  <c r="E28" i="8" l="1"/>
  <c r="B18" i="5" s="1"/>
  <c r="D19" i="5" s="1"/>
  <c r="E19" i="5" s="1"/>
  <c r="E65" i="8"/>
  <c r="B15" i="5" l="1"/>
  <c r="B13" i="5"/>
  <c r="E63" i="7"/>
  <c r="E51" i="7"/>
  <c r="E42" i="7"/>
  <c r="E65" i="7" s="1"/>
  <c r="E19" i="7"/>
  <c r="E18" i="7"/>
  <c r="E17" i="7"/>
  <c r="E16" i="7"/>
  <c r="E14" i="7"/>
  <c r="E13" i="7"/>
  <c r="E12" i="7"/>
  <c r="E11" i="7"/>
  <c r="E10" i="7"/>
  <c r="E9" i="7"/>
  <c r="E8" i="7"/>
  <c r="B1" i="7"/>
  <c r="E28" i="7" l="1"/>
  <c r="B14" i="5" s="1"/>
  <c r="D15" i="5"/>
  <c r="E15" i="5" s="1"/>
  <c r="B11" i="5"/>
  <c r="B1" i="6"/>
  <c r="D21" i="5" l="1"/>
  <c r="D22" i="5" s="1"/>
  <c r="E17" i="6"/>
  <c r="E63" i="6" l="1"/>
  <c r="E51" i="6"/>
  <c r="B9" i="5" l="1"/>
  <c r="E42" i="6" l="1"/>
  <c r="E19" i="6"/>
  <c r="E18" i="6"/>
  <c r="E16" i="6"/>
  <c r="E14" i="6"/>
  <c r="E13" i="6"/>
  <c r="E12" i="6"/>
  <c r="E11" i="6"/>
  <c r="E10" i="6"/>
  <c r="E9" i="6"/>
  <c r="E8" i="6"/>
  <c r="E65" i="6" l="1"/>
  <c r="E28" i="6"/>
  <c r="B10" i="5" s="1"/>
  <c r="B5" i="5" l="1"/>
  <c r="B1" i="5"/>
  <c r="B6" i="5" l="1"/>
  <c r="D7" i="5" s="1"/>
  <c r="D11" i="5"/>
  <c r="E11" i="5" s="1"/>
  <c r="E7" i="5" l="1"/>
</calcChain>
</file>

<file path=xl/sharedStrings.xml><?xml version="1.0" encoding="utf-8"?>
<sst xmlns="http://schemas.openxmlformats.org/spreadsheetml/2006/main" count="241" uniqueCount="75">
  <si>
    <t>Ville, commune:</t>
  </si>
  <si>
    <t>Veuillez remplir ici</t>
  </si>
  <si>
    <t xml:space="preserve">Projet 1: </t>
  </si>
  <si>
    <t>Dépenses (y c. TVA)</t>
  </si>
  <si>
    <t>Prestations de l'organisme responsable du projet</t>
  </si>
  <si>
    <t>Type</t>
  </si>
  <si>
    <t>Description</t>
  </si>
  <si>
    <t>Temps (h)</t>
  </si>
  <si>
    <t>Tarif horaire (CHF)</t>
  </si>
  <si>
    <t>Coûts (CHF)</t>
  </si>
  <si>
    <t>Jetons de présence aux séances</t>
  </si>
  <si>
    <r>
      <rPr>
        <b/>
        <sz val="10"/>
        <color theme="1"/>
        <rFont val="Arial"/>
        <family val="2"/>
      </rPr>
      <t>Nombre de séances * personnes</t>
    </r>
    <r>
      <rPr>
        <b/>
        <vertAlign val="superscript"/>
        <sz val="10"/>
        <color theme="1"/>
        <rFont val="Arial"/>
        <family val="2"/>
      </rPr>
      <t>1)</t>
    </r>
  </si>
  <si>
    <r>
      <t>Jetons de présence</t>
    </r>
    <r>
      <rPr>
        <b/>
        <vertAlign val="superscript"/>
        <sz val="10"/>
        <color theme="1"/>
        <rFont val="Arial"/>
        <family val="2"/>
      </rPr>
      <t>2)</t>
    </r>
    <r>
      <rPr>
        <b/>
        <sz val="10"/>
        <color theme="1"/>
        <rFont val="Arial"/>
        <family val="2"/>
      </rPr>
      <t xml:space="preserve"> </t>
    </r>
  </si>
  <si>
    <t>Prestations de tiers achetées</t>
  </si>
  <si>
    <t>Entreprise</t>
  </si>
  <si>
    <r>
      <rPr>
        <b/>
        <sz val="10"/>
        <color theme="1"/>
        <rFont val="Arial"/>
        <family val="2"/>
      </rPr>
      <t>Brève description (joindre les offres)</t>
    </r>
    <r>
      <rPr>
        <b/>
        <vertAlign val="superscript"/>
        <sz val="10"/>
        <color theme="1"/>
        <rFont val="Arial"/>
        <family val="2"/>
      </rPr>
      <t>3)</t>
    </r>
  </si>
  <si>
    <t>Total des dépenses (CHF)</t>
  </si>
  <si>
    <t>1) Multiplication des séances et des personnes (p. ex.: 3 séances avec 5 personnes, 15 entrées)</t>
  </si>
  <si>
    <t>2) Par personne et par séance</t>
  </si>
  <si>
    <t xml:space="preserve">3) Les petits mandats jusqu'à une somme totale de CHF 5 000.– peuvent être indiqués de façon succincte. </t>
  </si>
  <si>
    <t>Financement</t>
  </si>
  <si>
    <t>Gains sans flux monétaire: prestations de base internes à l'administration</t>
  </si>
  <si>
    <t>Prestataire de services</t>
  </si>
  <si>
    <t>Montant (CHF)</t>
  </si>
  <si>
    <t>Commune Modèle</t>
  </si>
  <si>
    <t>Total des gains internes à l'administration</t>
  </si>
  <si>
    <t>Gains sans flux monétaire (tiers, économie, privés, etc.)</t>
  </si>
  <si>
    <t>Entreprise Modèle</t>
  </si>
  <si>
    <t>Total des gains sans flux monétaire</t>
  </si>
  <si>
    <t>Gains avec flux monétaire</t>
  </si>
  <si>
    <t xml:space="preserve">Type </t>
  </si>
  <si>
    <t>SuisseEnergie</t>
  </si>
  <si>
    <t>Contributions du/des canton(s)</t>
  </si>
  <si>
    <t>Contributions des communes</t>
  </si>
  <si>
    <t>Autres fonds (p. ex. sponsoring)</t>
  </si>
  <si>
    <t>Total des gains avec flux monétaire</t>
  </si>
  <si>
    <t>Total des gains (CHF)</t>
  </si>
  <si>
    <t>Les taux horaires maximums suivants sont acceptés. Pour l'administration CHF 90.-, pour l’expertise technique CHF 133.- et pour la direction de projet CHF 156.-.</t>
  </si>
  <si>
    <t xml:space="preserve">Projet 2: </t>
  </si>
  <si>
    <t>Contributions du/des canton/s</t>
  </si>
  <si>
    <t xml:space="preserve">Projet 3: </t>
  </si>
  <si>
    <t>Projet de stratégie:</t>
  </si>
  <si>
    <t>Période de soutien:</t>
  </si>
  <si>
    <t>2024-25</t>
  </si>
  <si>
    <t>Projet 1</t>
  </si>
  <si>
    <t xml:space="preserve">Coûts totaux </t>
  </si>
  <si>
    <t>Contribution SuisseEnergie</t>
  </si>
  <si>
    <t xml:space="preserve">Taux de soutien: </t>
  </si>
  <si>
    <t>Projet 2</t>
  </si>
  <si>
    <t>Projet 3</t>
  </si>
  <si>
    <t>Projet stratégique</t>
  </si>
  <si>
    <t>Contribution globale SuisseEnergie</t>
  </si>
  <si>
    <t>Statut</t>
  </si>
  <si>
    <t>Par la présente nous attestons que le financement du projet est assuré conformément aux exigences de la fiche d'information sur le programme de soutien de "SuisseEnergie pour les communes" et que le projet sera mis en œuvre conformément à la description donnée.</t>
  </si>
  <si>
    <t>Personne responsable du projet</t>
  </si>
  <si>
    <t>Personne responsable des finances</t>
  </si>
  <si>
    <t>Tarifs horaires prestations porteurs du projet</t>
  </si>
  <si>
    <t>Veuillez adapter le tarif horaire</t>
  </si>
  <si>
    <t>Administration</t>
  </si>
  <si>
    <t>Les tarifs horaires maximaux s'élèvent à:</t>
  </si>
  <si>
    <t>Élaboration/traitement</t>
  </si>
  <si>
    <t>Administration: CHF 90.–</t>
  </si>
  <si>
    <t>Direction du projet</t>
  </si>
  <si>
    <t>Élaboration/traitement: CHF 133.–</t>
  </si>
  <si>
    <t>Direction du projet: CHF 156.–</t>
  </si>
  <si>
    <t>Veuillez adapter les jetons de présence aux séances</t>
  </si>
  <si>
    <t>Conseil communal</t>
  </si>
  <si>
    <t>Les jetons de présence aux séances s'élèvent tout au plus à:</t>
  </si>
  <si>
    <t>Accompagnement du projet</t>
  </si>
  <si>
    <t>Conseil communal: CHF 120.–</t>
  </si>
  <si>
    <t>Commission de l'énergie</t>
  </si>
  <si>
    <t>Accompagnement du projet: CHF 120.–</t>
  </si>
  <si>
    <t>Commission de l'énergie: CHF 120.–</t>
  </si>
  <si>
    <t>Élaboration_traitement</t>
  </si>
  <si>
    <t>Direction_du_projet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</si>
</sst>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0%"/>
    <numFmt numFmtId="167" formatCode="_ [$CHF]\ * #,##0_ ;_ [$CHF]\ * \-#,##0_ ;_ [$CHF]\ * &quot;-&quot;??_ ;_ @_ "/>
  </numFmts>
  <fonts count="11">
    <font>
      <sz val="10"/>
      <color theme="1"/>
      <name val="Arial"/>
      <family val="2"/>
    </font>
    <font>
      <b/>
      <sz val="10"/>
      <color theme="1"/>
      <name val="Arial"/>
      <family val="2"/>
    </font>
    <font>
      <b/>
      <sz val="12"/>
      <color theme="1"/>
      <name val="Arial"/>
      <family val="2"/>
    </font>
    <font>
      <sz val="10"/>
      <color theme="1"/>
      <name val="Arial"/>
      <family val="2"/>
    </font>
    <font>
      <sz val="10"/>
      <name val="Arial"/>
      <family val="2"/>
    </font>
    <font>
      <sz val="9"/>
      <color theme="1"/>
      <name val="Arial"/>
      <family val="2"/>
    </font>
    <font>
      <sz val="8"/>
      <color theme="1"/>
      <name val="Arial"/>
      <family val="2"/>
    </font>
    <font>
      <b/>
      <vertAlign val="superscript"/>
      <sz val="10"/>
      <color theme="1"/>
      <name val="Arial"/>
      <family val="2"/>
    </font>
    <font>
      <i/>
      <sz val="10"/>
      <color rgb="FFFF0000"/>
      <name val="Arial"/>
      <family val="2"/>
    </font>
    <font>
      <i/>
      <sz val="10"/>
      <color theme="1"/>
      <name val="Arial"/>
      <family val="2"/>
    </font>
    <font>
      <b/>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diagonal/>
    </border>
  </borders>
  <cellStyleXfs count="2">
    <xf numFmtId="0" fontId="0" fillId="0" borderId="0"/>
    <xf numFmtId="164" fontId="3" fillId="0" borderId="0" applyFont="0" applyFill="0" applyBorder="0" applyAlignment="0" applyProtection="0"/>
  </cellStyleXfs>
  <cellXfs count="87">
    <xf numFmtId="0" fontId="0" fillId="0" borderId="0" xfId="0"/>
    <xf numFmtId="0" fontId="0" fillId="0" borderId="0" xfId="0" applyProtection="1">
      <protection locked="0"/>
    </xf>
    <xf numFmtId="0" fontId="4" fillId="0" borderId="0" xfId="0" applyFont="1" applyProtection="1">
      <protection locked="0"/>
    </xf>
    <xf numFmtId="0" fontId="0" fillId="0" borderId="4" xfId="0" applyBorder="1" applyProtection="1">
      <protection locked="0"/>
    </xf>
    <xf numFmtId="0" fontId="0" fillId="0" borderId="2" xfId="0" applyBorder="1" applyAlignment="1" applyProtection="1">
      <alignment horizontal="left"/>
      <protection locked="0"/>
    </xf>
    <xf numFmtId="0" fontId="0" fillId="0" borderId="19" xfId="0" applyBorder="1" applyProtection="1">
      <protection locked="0"/>
    </xf>
    <xf numFmtId="0" fontId="0" fillId="0" borderId="3" xfId="0" applyBorder="1" applyAlignment="1" applyProtection="1">
      <alignment horizontal="left"/>
      <protection locked="0"/>
    </xf>
    <xf numFmtId="0" fontId="0" fillId="0" borderId="20" xfId="0" applyBorder="1" applyAlignment="1" applyProtection="1">
      <alignment horizontal="left"/>
      <protection locked="0"/>
    </xf>
    <xf numFmtId="0" fontId="0" fillId="0" borderId="18" xfId="0" applyBorder="1" applyProtection="1">
      <protection locked="0"/>
    </xf>
    <xf numFmtId="0" fontId="0" fillId="0" borderId="22" xfId="0" applyBorder="1" applyProtection="1">
      <protection locked="0"/>
    </xf>
    <xf numFmtId="0" fontId="0" fillId="0" borderId="24" xfId="0" applyBorder="1" applyAlignment="1" applyProtection="1">
      <alignment horizontal="left"/>
      <protection locked="0"/>
    </xf>
    <xf numFmtId="0" fontId="0" fillId="0" borderId="2" xfId="0" applyBorder="1" applyProtection="1">
      <protection locked="0"/>
    </xf>
    <xf numFmtId="0" fontId="0" fillId="0" borderId="3" xfId="0" applyBorder="1" applyProtection="1">
      <protection locked="0"/>
    </xf>
    <xf numFmtId="0" fontId="0" fillId="0" borderId="6" xfId="0" applyBorder="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164" fontId="0" fillId="0" borderId="2" xfId="1" applyFont="1" applyBorder="1" applyProtection="1">
      <protection locked="0"/>
    </xf>
    <xf numFmtId="0" fontId="0" fillId="0" borderId="20" xfId="0" applyBorder="1" applyProtection="1">
      <protection locked="0"/>
    </xf>
    <xf numFmtId="164" fontId="0" fillId="0" borderId="20" xfId="1" applyFont="1" applyBorder="1" applyProtection="1">
      <protection locked="0"/>
    </xf>
    <xf numFmtId="164" fontId="1" fillId="4" borderId="9" xfId="1" applyFont="1" applyFill="1" applyBorder="1" applyProtection="1"/>
    <xf numFmtId="164" fontId="0" fillId="2" borderId="6" xfId="0" applyNumberFormat="1" applyFill="1" applyBorder="1"/>
    <xf numFmtId="164" fontId="0" fillId="2" borderId="6" xfId="1" applyFont="1" applyFill="1" applyBorder="1" applyProtection="1"/>
    <xf numFmtId="0" fontId="0" fillId="0" borderId="10" xfId="0" applyBorder="1" applyProtection="1">
      <protection locked="0"/>
    </xf>
    <xf numFmtId="165" fontId="0" fillId="0" borderId="0" xfId="0" applyNumberFormat="1"/>
    <xf numFmtId="166" fontId="0" fillId="0" borderId="0" xfId="0" applyNumberFormat="1"/>
    <xf numFmtId="167" fontId="0" fillId="0" borderId="0" xfId="0" applyNumberFormat="1"/>
    <xf numFmtId="0" fontId="0" fillId="0" borderId="0" xfId="0" applyAlignment="1">
      <alignment horizontal="right"/>
    </xf>
    <xf numFmtId="4" fontId="0" fillId="0" borderId="2" xfId="0" applyNumberFormat="1" applyBorder="1" applyProtection="1">
      <protection locked="0"/>
    </xf>
    <xf numFmtId="4" fontId="3" fillId="0" borderId="2" xfId="1" applyNumberFormat="1" applyFont="1" applyBorder="1" applyProtection="1">
      <protection locked="0"/>
    </xf>
    <xf numFmtId="0" fontId="6" fillId="0" borderId="1" xfId="0" applyFont="1" applyBorder="1" applyAlignment="1">
      <alignment horizontal="left"/>
    </xf>
    <xf numFmtId="0" fontId="6" fillId="0" borderId="0" xfId="0" applyFont="1" applyAlignment="1">
      <alignment horizontal="left"/>
    </xf>
    <xf numFmtId="2" fontId="0" fillId="0" borderId="2" xfId="0" applyNumberFormat="1" applyBorder="1" applyAlignment="1" applyProtection="1">
      <alignment horizontal="left"/>
      <protection locked="0"/>
    </xf>
    <xf numFmtId="164" fontId="0" fillId="0" borderId="4" xfId="1" applyFont="1" applyFill="1" applyBorder="1" applyProtection="1">
      <protection locked="0"/>
    </xf>
    <xf numFmtId="0" fontId="9" fillId="0" borderId="0" xfId="0" applyFont="1" applyProtection="1">
      <protection locked="0"/>
    </xf>
    <xf numFmtId="0" fontId="1" fillId="0" borderId="0" xfId="0" applyFont="1"/>
    <xf numFmtId="0" fontId="2" fillId="0" borderId="0" xfId="0" applyFont="1"/>
    <xf numFmtId="0" fontId="0" fillId="2" borderId="1" xfId="0" applyFill="1" applyBorder="1"/>
    <xf numFmtId="0" fontId="1" fillId="0" borderId="19" xfId="0" applyFont="1" applyBorder="1"/>
    <xf numFmtId="0" fontId="1" fillId="0" borderId="3" xfId="0" applyFont="1" applyBorder="1" applyAlignment="1">
      <alignment horizontal="left"/>
    </xf>
    <xf numFmtId="0" fontId="1" fillId="0" borderId="17" xfId="0" applyFont="1" applyBorder="1"/>
    <xf numFmtId="0" fontId="0" fillId="2" borderId="5" xfId="0" applyFill="1" applyBorder="1" applyAlignment="1">
      <alignment horizontal="left"/>
    </xf>
    <xf numFmtId="0" fontId="0" fillId="2" borderId="5" xfId="0" applyFill="1" applyBorder="1"/>
    <xf numFmtId="0" fontId="1" fillId="5" borderId="19" xfId="0" applyFont="1" applyFill="1" applyBorder="1"/>
    <xf numFmtId="0" fontId="1" fillId="5" borderId="3" xfId="0" applyFont="1" applyFill="1" applyBorder="1" applyAlignment="1">
      <alignment horizontal="left"/>
    </xf>
    <xf numFmtId="0" fontId="1" fillId="5" borderId="23" xfId="0" applyFont="1" applyFill="1" applyBorder="1"/>
    <xf numFmtId="0" fontId="1" fillId="0" borderId="4" xfId="0" applyFont="1" applyBorder="1"/>
    <xf numFmtId="0" fontId="1" fillId="0" borderId="2" xfId="0" applyFont="1" applyBorder="1"/>
    <xf numFmtId="0" fontId="1" fillId="4" borderId="8" xfId="0" applyFont="1" applyFill="1" applyBorder="1"/>
    <xf numFmtId="0" fontId="0" fillId="2" borderId="6" xfId="0" applyFill="1" applyBorder="1"/>
    <xf numFmtId="0" fontId="0" fillId="0" borderId="2" xfId="0" applyBorder="1"/>
    <xf numFmtId="0" fontId="0" fillId="2" borderId="1" xfId="0" applyFill="1" applyBorder="1" applyAlignment="1">
      <alignment horizontal="left"/>
    </xf>
    <xf numFmtId="0" fontId="0" fillId="0" borderId="0" xfId="0"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2" fontId="4" fillId="0" borderId="0" xfId="0" applyNumberFormat="1" applyFont="1"/>
    <xf numFmtId="0" fontId="8" fillId="0" borderId="0" xfId="0" applyFont="1"/>
    <xf numFmtId="0" fontId="9" fillId="0" borderId="0" xfId="0" applyFont="1"/>
    <xf numFmtId="0" fontId="9" fillId="0" borderId="0" xfId="0" applyFont="1" applyAlignment="1" applyProtection="1">
      <alignment vertical="center"/>
      <protection locked="0"/>
    </xf>
    <xf numFmtId="0" fontId="0" fillId="0" borderId="0" xfId="0" applyAlignment="1">
      <alignment horizontal="center"/>
    </xf>
    <xf numFmtId="0" fontId="10" fillId="0" borderId="0" xfId="0" applyFont="1"/>
    <xf numFmtId="164" fontId="0" fillId="3" borderId="13" xfId="1" applyFont="1" applyFill="1" applyBorder="1" applyProtection="1"/>
    <xf numFmtId="164" fontId="0" fillId="3" borderId="21" xfId="1" applyFont="1" applyFill="1" applyBorder="1" applyProtection="1"/>
    <xf numFmtId="4" fontId="0" fillId="3" borderId="12" xfId="0" applyNumberFormat="1" applyFill="1" applyBorder="1"/>
    <xf numFmtId="4" fontId="0" fillId="3" borderId="13" xfId="0" applyNumberFormat="1" applyFill="1" applyBorder="1"/>
    <xf numFmtId="4" fontId="0" fillId="3" borderId="21" xfId="0" applyNumberFormat="1" applyFill="1" applyBorder="1"/>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4" xfId="0" applyBorder="1" applyAlignment="1" applyProtection="1">
      <alignment horizontal="left"/>
      <protection locked="0"/>
    </xf>
    <xf numFmtId="0" fontId="1" fillId="4" borderId="16" xfId="0" applyFont="1" applyFill="1" applyBorder="1" applyAlignment="1">
      <alignment horizontal="left"/>
    </xf>
    <xf numFmtId="0" fontId="1" fillId="4" borderId="11" xfId="0" applyFont="1" applyFill="1" applyBorder="1" applyAlignment="1">
      <alignment horizontal="left"/>
    </xf>
    <xf numFmtId="0" fontId="1" fillId="4" borderId="9" xfId="0" applyFont="1" applyFill="1" applyBorder="1" applyAlignment="1">
      <alignment horizontal="left"/>
    </xf>
    <xf numFmtId="0" fontId="0" fillId="0" borderId="10" xfId="0" applyBorder="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7" xfId="0"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4" xfId="0" applyFont="1" applyBorder="1" applyAlignment="1">
      <alignment horizontal="left"/>
    </xf>
    <xf numFmtId="0" fontId="6" fillId="0" borderId="0" xfId="0" applyFont="1" applyAlignment="1" applyProtection="1">
      <alignment horizontal="center"/>
      <protection locked="0"/>
    </xf>
    <xf numFmtId="0" fontId="4" fillId="0" borderId="0" xfId="0" applyFont="1"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0" xfId="0" applyAlignment="1">
      <alignment horizontal="center"/>
    </xf>
    <xf numFmtId="0" fontId="4" fillId="0" borderId="0" xfId="0" applyFont="1" applyAlignment="1"/>
  </cellXfs>
  <cellStyles count="2">
    <cellStyle name="Komma" xfId="1" builtinId="3"/>
    <cellStyle name="Standard" xfId="0" builtinId="0"/>
  </cellStyles>
  <dxfs count="72">
    <dxf>
      <numFmt numFmtId="4" formatCode="#,##0.00"/>
      <border>
        <left style="hair">
          <color indexed="64"/>
        </left>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rgb="FF000000"/>
        </bottom>
      </border>
    </dxf>
    <dxf>
      <border outline="0">
        <left style="hair">
          <color rgb="FF000000"/>
        </left>
        <right style="hair">
          <color rgb="FF000000"/>
        </right>
        <top style="hair">
          <color rgb="FF000000"/>
        </top>
        <bottom style="hair">
          <color rgb="FF000000"/>
        </bottom>
      </border>
    </dxf>
    <dxf>
      <protection locked="0" hidden="0"/>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164" formatCode="_ * #,##0.00_ ;_ * \-#,##0.00_ ;_ * &quot;-&quot;??_ ;_ @_ "/>
      <fill>
        <patternFill patternType="solid">
          <fgColor indexed="64"/>
          <bgColor theme="4" tint="0.79998168889431442"/>
        </patternFill>
      </fill>
      <border diagonalUp="0" diagonalDown="0">
        <left style="hair">
          <color indexed="64"/>
        </left>
        <right/>
        <top style="hair">
          <color indexed="64"/>
        </top>
        <bottom style="hair">
          <color indexed="64"/>
        </bottom>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rgb="FF000000"/>
        </bottom>
      </border>
    </dxf>
    <dxf>
      <border outline="0">
        <left style="hair">
          <color rgb="FF000000"/>
        </left>
        <right style="hair">
          <color rgb="FF000000"/>
        </right>
        <top style="hair">
          <color rgb="FF000000"/>
        </top>
        <bottom style="hair">
          <color rgb="FF000000"/>
        </bottom>
      </border>
    </dxf>
    <dxf>
      <protection locked="0" hidden="0"/>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
      <numFmt numFmtId="4" formatCode="#,##0.00"/>
      <border>
        <left style="hair">
          <color indexed="64"/>
        </left>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rgb="FF000000"/>
        </bottom>
      </border>
    </dxf>
    <dxf>
      <border outline="0">
        <left style="hair">
          <color rgb="FF000000"/>
        </left>
        <right style="hair">
          <color rgb="FF000000"/>
        </right>
        <top style="hair">
          <color rgb="FF000000"/>
        </top>
        <bottom style="hair">
          <color rgb="FF000000"/>
        </bottom>
      </border>
    </dxf>
    <dxf>
      <protection locked="0" hidden="0"/>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164" formatCode="_ * #,##0.00_ ;_ * \-#,##0.00_ ;_ * &quot;-&quot;??_ ;_ @_ "/>
      <fill>
        <patternFill patternType="solid">
          <fgColor indexed="64"/>
          <bgColor theme="4" tint="0.79998168889431442"/>
        </patternFill>
      </fill>
      <border diagonalUp="0" diagonalDown="0">
        <left style="hair">
          <color indexed="64"/>
        </left>
        <right/>
        <top style="hair">
          <color indexed="64"/>
        </top>
        <bottom style="hair">
          <color indexed="64"/>
        </bottom>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rgb="FF000000"/>
        </bottom>
      </border>
    </dxf>
    <dxf>
      <border outline="0">
        <left style="hair">
          <color rgb="FF000000"/>
        </left>
        <right style="hair">
          <color rgb="FF000000"/>
        </right>
        <top style="hair">
          <color rgb="FF000000"/>
        </top>
        <bottom style="hair">
          <color rgb="FF000000"/>
        </bottom>
      </border>
    </dxf>
    <dxf>
      <protection locked="0" hidden="0"/>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
      <numFmt numFmtId="4" formatCode="#,##0.00"/>
      <border>
        <left style="hair">
          <color indexed="64"/>
        </left>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rgb="FF000000"/>
        </bottom>
      </border>
    </dxf>
    <dxf>
      <border outline="0">
        <left style="hair">
          <color rgb="FF000000"/>
        </left>
        <right style="hair">
          <color rgb="FF000000"/>
        </right>
        <top style="hair">
          <color rgb="FF000000"/>
        </top>
        <bottom style="hair">
          <color rgb="FF000000"/>
        </bottom>
      </border>
    </dxf>
    <dxf>
      <protection locked="0" hidden="0"/>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164" formatCode="_ * #,##0.00_ ;_ * \-#,##0.00_ ;_ * &quot;-&quot;??_ ;_ @_ "/>
      <fill>
        <patternFill patternType="solid">
          <fgColor indexed="64"/>
          <bgColor theme="4" tint="0.79998168889431442"/>
        </patternFill>
      </fill>
      <border diagonalUp="0" diagonalDown="0">
        <left style="hair">
          <color indexed="64"/>
        </left>
        <right/>
        <top style="hair">
          <color indexed="64"/>
        </top>
        <bottom style="hair">
          <color indexed="64"/>
        </bottom>
      </border>
      <protection locked="1" hidden="0"/>
    </dxf>
    <dxf>
      <numFmt numFmtId="2" formatCode="0.00"/>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rgb="FF000000"/>
        </bottom>
      </border>
    </dxf>
    <dxf>
      <border outline="0">
        <left style="hair">
          <color rgb="FF000000"/>
        </left>
        <right style="hair">
          <color rgb="FF000000"/>
        </right>
        <top style="hair">
          <color rgb="FF000000"/>
        </top>
        <bottom style="hair">
          <color rgb="FF000000"/>
        </bottom>
      </border>
    </dxf>
    <dxf>
      <protection locked="0" hidden="0"/>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
      <numFmt numFmtId="4" formatCode="#,##0.00"/>
      <border>
        <left style="hair">
          <color indexed="64"/>
        </left>
      </border>
      <protection locked="1" hidden="0"/>
    </dxf>
    <dxf>
      <numFmt numFmtId="2" formatCode="0.00"/>
      <fill>
        <patternFill patternType="none">
          <fgColor indexed="64"/>
          <bgColor indexed="65"/>
        </patternFill>
      </fill>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indexed="64"/>
        </bottom>
      </border>
    </dxf>
    <dxf>
      <border outline="0">
        <left style="hair">
          <color indexed="64"/>
        </left>
        <right style="hair">
          <color indexed="64"/>
        </right>
        <top style="hair">
          <color indexed="64"/>
        </top>
        <bottom style="hair">
          <color indexed="64"/>
        </bottom>
      </border>
    </dxf>
    <dxf>
      <protection locked="0" hidden="0"/>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hair">
          <color indexed="64"/>
        </left>
        <right style="hair">
          <color indexed="64"/>
        </right>
        <top/>
        <bottom/>
      </border>
      <protection locked="1" hidden="0"/>
    </dxf>
    <dxf>
      <font>
        <b val="0"/>
        <i val="0"/>
        <strike val="0"/>
        <condense val="0"/>
        <extend val="0"/>
        <outline val="0"/>
        <shadow val="0"/>
        <u val="none"/>
        <vertAlign val="baseline"/>
        <sz val="10"/>
        <color theme="1"/>
        <name val="Arial"/>
        <scheme val="none"/>
      </font>
      <numFmt numFmtId="164" formatCode="_ * #,##0.00_ ;_ * \-#,##0.00_ ;_ * &quot;-&quot;??_ ;_ @_ "/>
      <fill>
        <patternFill patternType="solid">
          <fgColor indexed="64"/>
          <bgColor theme="4" tint="0.79998168889431442"/>
        </patternFill>
      </fill>
      <border diagonalUp="0" diagonalDown="0">
        <left/>
        <right/>
        <top style="hair">
          <color indexed="64"/>
        </top>
        <bottom style="hair">
          <color indexed="64"/>
        </bottom>
        <vertical/>
        <horizontal/>
      </border>
      <protection locked="1" hidden="0"/>
    </dxf>
    <dxf>
      <numFmt numFmtId="2" formatCode="0.00"/>
      <fill>
        <patternFill patternType="none">
          <fgColor indexed="64"/>
          <bgColor indexed="65"/>
        </patternFill>
      </fill>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alignment horizontal="left" vertical="bottom" textRotation="0" wrapText="0" indent="0" justifyLastLine="0" shrinkToFit="0" readingOrder="0"/>
      <border diagonalUp="0" diagonalDown="0" outline="0">
        <left style="hair">
          <color indexed="64"/>
        </left>
        <right style="hair">
          <color indexed="64"/>
        </right>
        <top/>
        <bottom style="hair">
          <color indexed="64"/>
        </bottom>
      </border>
      <protection locked="0" hidden="0"/>
    </dxf>
    <dxf>
      <alignment horizontal="left" vertical="bottom"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border diagonalUp="0" diagonalDown="0">
        <left/>
        <right style="hair">
          <color indexed="64"/>
        </right>
        <top/>
        <bottom style="hair">
          <color indexed="64"/>
        </bottom>
        <vertical/>
        <horizontal/>
      </border>
      <protection locked="0" hidden="0"/>
    </dxf>
    <dxf>
      <border outline="0">
        <bottom style="hair">
          <color indexed="64"/>
        </bottom>
      </border>
    </dxf>
    <dxf>
      <border outline="0">
        <left style="hair">
          <color indexed="64"/>
        </left>
        <right style="hair">
          <color indexed="64"/>
        </right>
        <top style="hair">
          <color indexed="64"/>
        </top>
        <bottom style="hair">
          <color indexed="64"/>
        </bottom>
      </border>
    </dxf>
    <dxf>
      <protection locked="0" hidden="0"/>
    </dxf>
    <dxf>
      <font>
        <b/>
        <i val="0"/>
        <strike val="0"/>
        <condense val="0"/>
        <extend val="0"/>
        <outline val="0"/>
        <shadow val="0"/>
        <u val="none"/>
        <vertAlign val="baseline"/>
        <sz val="10"/>
        <color theme="1"/>
        <name val="Arial"/>
        <scheme val="none"/>
      </font>
      <border diagonalUp="0" diagonalDown="0">
        <left style="hair">
          <color indexed="64"/>
        </left>
        <right style="hair">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e4" displayName="Tabelle4" ref="A7:E13" totalsRowShown="0" headerRowDxfId="71" dataDxfId="70" headerRowBorderDxfId="68" tableBorderDxfId="69">
  <tableColumns count="5">
    <tableColumn id="1" xr3:uid="{00000000-0010-0000-0000-000001000000}" name="Type" dataDxfId="67"/>
    <tableColumn id="2" xr3:uid="{00000000-0010-0000-0000-000002000000}" name="Description" dataDxfId="66"/>
    <tableColumn id="3" xr3:uid="{00000000-0010-0000-0000-000003000000}" name="Temps (h)" dataDxfId="65"/>
    <tableColumn id="4" xr3:uid="{00000000-0010-0000-0000-000004000000}" name="Tarif horaire (CHF)" dataDxfId="64"/>
    <tableColumn id="5" xr3:uid="{00000000-0010-0000-0000-000005000000}" name="Coûts (CHF)" dataDxfId="63" dataCellStyle="Komma">
      <calculatedColumnFormula>IF(ISBLANK(C8),"",PRODUCT(C8,D8))</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elle7" displayName="Tabelle7" ref="A15:E19" totalsRowShown="0" headerRowDxfId="62" dataDxfId="61" headerRowBorderDxfId="59" tableBorderDxfId="60">
  <tableColumns count="5">
    <tableColumn id="1" xr3:uid="{00000000-0010-0000-0100-000001000000}" name="Type" dataDxfId="58"/>
    <tableColumn id="2" xr3:uid="{00000000-0010-0000-0100-000002000000}" name="Description" dataDxfId="57"/>
    <tableColumn id="3" xr3:uid="{00000000-0010-0000-0100-000003000000}" name="Nombre de séances * personnes1)" dataDxfId="56"/>
    <tableColumn id="4" xr3:uid="{00000000-0010-0000-0100-000004000000}" name="Jetons de présence2) " dataDxfId="55"/>
    <tableColumn id="5" xr3:uid="{00000000-0010-0000-0100-000005000000}" name="Coûts (CHF)" dataDxfId="54">
      <calculatedColumnFormula>IF(ISBLANK(C16),"",PRODUCT(C16,D16))</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42" displayName="Tabelle42" ref="A7:E13" totalsRowShown="0" headerRowDxfId="53" dataDxfId="52" headerRowBorderDxfId="50" tableBorderDxfId="51">
  <tableColumns count="5">
    <tableColumn id="1" xr3:uid="{00000000-0010-0000-0200-000001000000}" name="Type" dataDxfId="49"/>
    <tableColumn id="2" xr3:uid="{00000000-0010-0000-0200-000002000000}" name="Description" dataDxfId="48"/>
    <tableColumn id="3" xr3:uid="{00000000-0010-0000-0200-000003000000}" name="Temps (h)" dataDxfId="47"/>
    <tableColumn id="4" xr3:uid="{00000000-0010-0000-0200-000004000000}" name="Tarif horaire (CHF)" dataDxfId="46"/>
    <tableColumn id="5" xr3:uid="{00000000-0010-0000-0200-000005000000}" name="Coûts (CHF)" dataDxfId="45">
      <calculatedColumnFormula>IF(ISBLANK(C8),"",PRODUCT(C8,D8))</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73" displayName="Tabelle73" ref="A15:E19" totalsRowShown="0" headerRowDxfId="44" dataDxfId="43" headerRowBorderDxfId="41" tableBorderDxfId="42">
  <tableColumns count="5">
    <tableColumn id="1" xr3:uid="{00000000-0010-0000-0300-000001000000}" name="Type" dataDxfId="40"/>
    <tableColumn id="2" xr3:uid="{00000000-0010-0000-0300-000002000000}" name="Description" dataDxfId="39"/>
    <tableColumn id="3" xr3:uid="{00000000-0010-0000-0300-000003000000}" name="Nombre de séances * personnes1)" dataDxfId="38"/>
    <tableColumn id="4" xr3:uid="{00000000-0010-0000-0300-000004000000}" name="Jetons de présence2) " dataDxfId="37"/>
    <tableColumn id="5" xr3:uid="{00000000-0010-0000-0300-000005000000}" name="Coûts (CHF)" dataDxfId="36">
      <calculatedColumnFormula>IF(ISBLANK(C16),"",PRODUCT(C16,D16))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le424" displayName="Tabelle424" ref="A7:E13" totalsRowShown="0" headerRowDxfId="35" dataDxfId="34" headerRowBorderDxfId="32" tableBorderDxfId="33">
  <tableColumns count="5">
    <tableColumn id="1" xr3:uid="{00000000-0010-0000-0400-000001000000}" name="Type" dataDxfId="31"/>
    <tableColumn id="2" xr3:uid="{00000000-0010-0000-0400-000002000000}" name="Description" dataDxfId="30"/>
    <tableColumn id="3" xr3:uid="{00000000-0010-0000-0400-000003000000}" name="Temps (h)" dataDxfId="29"/>
    <tableColumn id="4" xr3:uid="{00000000-0010-0000-0400-000004000000}" name="Tarif horaire (CHF)" dataDxfId="28"/>
    <tableColumn id="5" xr3:uid="{00000000-0010-0000-0400-000005000000}" name="Coûts (CHF)" dataDxfId="27">
      <calculatedColumnFormula>IF(ISBLANK(C8),"",PRODUCT(C8,D8))</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736" displayName="Tabelle736" ref="A15:E19" totalsRowShown="0" headerRowDxfId="26" dataDxfId="25" headerRowBorderDxfId="23" tableBorderDxfId="24">
  <tableColumns count="5">
    <tableColumn id="1" xr3:uid="{00000000-0010-0000-0500-000001000000}" name="Type" dataDxfId="22"/>
    <tableColumn id="2" xr3:uid="{00000000-0010-0000-0500-000002000000}" name="Description" dataDxfId="21"/>
    <tableColumn id="3" xr3:uid="{00000000-0010-0000-0500-000003000000}" name="Nombre de séances * personnes1)" dataDxfId="20"/>
    <tableColumn id="4" xr3:uid="{00000000-0010-0000-0500-000004000000}" name="Jetons de présence2) " dataDxfId="19"/>
    <tableColumn id="5" xr3:uid="{00000000-0010-0000-0500-000005000000}" name="Coûts (CHF)" dataDxfId="18">
      <calculatedColumnFormula>IF(ISBLANK(C16),"",PRODUCT(C16,D16))</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4247" displayName="Tabelle4247" ref="A7:E13" totalsRowShown="0" headerRowDxfId="17" dataDxfId="16" headerRowBorderDxfId="14" tableBorderDxfId="15">
  <tableColumns count="5">
    <tableColumn id="1" xr3:uid="{00000000-0010-0000-0600-000001000000}" name="Type" dataDxfId="13"/>
    <tableColumn id="2" xr3:uid="{00000000-0010-0000-0600-000002000000}" name="Description" dataDxfId="12"/>
    <tableColumn id="3" xr3:uid="{00000000-0010-0000-0600-000003000000}" name="Temps (h)" dataDxfId="11"/>
    <tableColumn id="4" xr3:uid="{00000000-0010-0000-0600-000004000000}" name="Tarif horaire (CHF)" dataDxfId="10"/>
    <tableColumn id="5" xr3:uid="{00000000-0010-0000-0600-000005000000}" name="Coûts (CHF)" dataDxfId="9">
      <calculatedColumnFormula>IF(ISBLANK(C8),"",PRODUCT(C8,D8))</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7369" displayName="Tabelle7369" ref="A15:E19" totalsRowShown="0" headerRowDxfId="8" dataDxfId="7" headerRowBorderDxfId="5" tableBorderDxfId="6">
  <tableColumns count="5">
    <tableColumn id="1" xr3:uid="{00000000-0010-0000-0700-000001000000}" name="Type" dataDxfId="4"/>
    <tableColumn id="2" xr3:uid="{00000000-0010-0000-0700-000002000000}" name="Description" dataDxfId="3"/>
    <tableColumn id="3" xr3:uid="{00000000-0010-0000-0700-000003000000}" name="Nombre de séances * personnes1)" dataDxfId="2"/>
    <tableColumn id="4" xr3:uid="{00000000-0010-0000-0700-000004000000}" name="Jetons de présence2) " dataDxfId="1"/>
    <tableColumn id="5" xr3:uid="{00000000-0010-0000-0700-000005000000}" name="Coûts (CHF)" dataDxfId="0">
      <calculatedColumnFormula>IF(ISBLANK(C16),"",PRODUCT(C16,D16))</calculatedColumnFormula>
    </tableColumn>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68"/>
  <sheetViews>
    <sheetView tabSelected="1" view="pageLayout" zoomScaleNormal="100" workbookViewId="0">
      <selection activeCell="C10" sqref="C10"/>
    </sheetView>
  </sheetViews>
  <sheetFormatPr defaultColWidth="11.28515625" defaultRowHeight="12.75"/>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c r="A1" s="60" t="s">
        <v>0</v>
      </c>
      <c r="B1" s="33" t="s">
        <v>1</v>
      </c>
    </row>
    <row r="2" spans="1:11">
      <c r="A2" s="34" t="s">
        <v>2</v>
      </c>
      <c r="B2" s="33" t="s">
        <v>1</v>
      </c>
      <c r="I2" s="2"/>
      <c r="J2" s="2"/>
    </row>
    <row r="3" spans="1:11">
      <c r="I3" s="2"/>
      <c r="J3" s="2"/>
    </row>
    <row r="4" spans="1:11" ht="15.75">
      <c r="A4" s="35" t="s">
        <v>3</v>
      </c>
      <c r="I4" s="2"/>
      <c r="J4" s="2"/>
    </row>
    <row r="6" spans="1:11" ht="13.5" customHeight="1">
      <c r="A6" s="36" t="s">
        <v>4</v>
      </c>
      <c r="B6" s="36"/>
      <c r="C6" s="36"/>
      <c r="D6" s="50"/>
      <c r="E6" s="36"/>
    </row>
    <row r="7" spans="1:11">
      <c r="A7" s="37" t="s">
        <v>5</v>
      </c>
      <c r="B7" s="38" t="s">
        <v>6</v>
      </c>
      <c r="C7" s="38" t="s">
        <v>7</v>
      </c>
      <c r="D7" s="38" t="s">
        <v>8</v>
      </c>
      <c r="E7" s="39" t="s">
        <v>9</v>
      </c>
    </row>
    <row r="8" spans="1:11">
      <c r="A8" s="3"/>
      <c r="B8" s="4"/>
      <c r="C8" s="4"/>
      <c r="D8" s="31"/>
      <c r="E8" s="61" t="str">
        <f t="shared" ref="E8:E14" si="0">IF(ISBLANK(C8),"",PRODUCT(C8,D8))</f>
        <v/>
      </c>
    </row>
    <row r="9" spans="1:11">
      <c r="A9" s="3"/>
      <c r="B9" s="6"/>
      <c r="C9" s="6"/>
      <c r="D9" s="31"/>
      <c r="E9" s="61" t="str">
        <f t="shared" si="0"/>
        <v/>
      </c>
      <c r="K9" s="2"/>
    </row>
    <row r="10" spans="1:11">
      <c r="A10" s="3"/>
      <c r="B10" s="4"/>
      <c r="C10" s="6"/>
      <c r="D10" s="31"/>
      <c r="E10" s="61" t="str">
        <f t="shared" si="0"/>
        <v/>
      </c>
      <c r="K10" s="2"/>
    </row>
    <row r="11" spans="1:11">
      <c r="A11" s="3"/>
      <c r="B11" s="4"/>
      <c r="C11" s="4"/>
      <c r="D11" s="31"/>
      <c r="E11" s="61" t="str">
        <f t="shared" si="0"/>
        <v/>
      </c>
      <c r="K11" s="2"/>
    </row>
    <row r="12" spans="1:11">
      <c r="A12" s="3"/>
      <c r="B12" s="6"/>
      <c r="C12" s="6"/>
      <c r="D12" s="31"/>
      <c r="E12" s="61" t="str">
        <f t="shared" si="0"/>
        <v/>
      </c>
      <c r="K12" s="2"/>
    </row>
    <row r="13" spans="1:11">
      <c r="A13" s="3"/>
      <c r="B13" s="7"/>
      <c r="C13" s="7"/>
      <c r="D13" s="31"/>
      <c r="E13" s="62" t="str">
        <f t="shared" si="0"/>
        <v/>
      </c>
      <c r="K13" s="2"/>
    </row>
    <row r="14" spans="1:11">
      <c r="A14" s="36" t="s">
        <v>10</v>
      </c>
      <c r="B14" s="40"/>
      <c r="C14" s="40"/>
      <c r="D14" s="40"/>
      <c r="E14" s="41" t="str">
        <f t="shared" si="0"/>
        <v/>
      </c>
      <c r="K14" s="2"/>
    </row>
    <row r="15" spans="1:11" ht="14.25">
      <c r="A15" s="42" t="s">
        <v>5</v>
      </c>
      <c r="B15" s="43" t="s">
        <v>6</v>
      </c>
      <c r="C15" s="43" t="s">
        <v>11</v>
      </c>
      <c r="D15" s="43" t="s">
        <v>12</v>
      </c>
      <c r="E15" s="44" t="s">
        <v>9</v>
      </c>
      <c r="F15" s="8"/>
      <c r="K15" s="2"/>
    </row>
    <row r="16" spans="1:11">
      <c r="A16" s="3"/>
      <c r="B16" s="6"/>
      <c r="C16" s="6"/>
      <c r="D16" s="31"/>
      <c r="E16" s="63" t="str">
        <f>IF(ISBLANK(C16),"",PRODUCT(C16,D16))</f>
        <v/>
      </c>
      <c r="K16" s="2"/>
    </row>
    <row r="17" spans="1:11">
      <c r="A17" s="5"/>
      <c r="B17" s="6"/>
      <c r="C17" s="6"/>
      <c r="D17" s="31"/>
      <c r="E17" s="63" t="str">
        <f>IF(ISBLANK(C17),"",PRODUCT(C17,D17))</f>
        <v/>
      </c>
      <c r="K17" s="2"/>
    </row>
    <row r="18" spans="1:11">
      <c r="A18" s="5"/>
      <c r="B18" s="6"/>
      <c r="C18" s="6"/>
      <c r="D18" s="31"/>
      <c r="E18" s="64" t="str">
        <f t="shared" ref="E18" si="1">IF(ISBLANK(C18),"",PRODUCT(C18,D18))</f>
        <v/>
      </c>
      <c r="I18" s="2"/>
      <c r="J18" s="2"/>
      <c r="K18" s="2"/>
    </row>
    <row r="19" spans="1:11">
      <c r="A19" s="9"/>
      <c r="B19" s="10"/>
      <c r="C19" s="10"/>
      <c r="D19" s="31"/>
      <c r="E19" s="65" t="str">
        <f>IF(ISBLANK(C19),"",PRODUCT(C19,D19))</f>
        <v/>
      </c>
      <c r="I19" s="2"/>
      <c r="J19" s="2"/>
      <c r="K19" s="2"/>
    </row>
    <row r="20" spans="1:11">
      <c r="A20" s="41" t="s">
        <v>13</v>
      </c>
      <c r="B20" s="40"/>
      <c r="C20" s="40"/>
      <c r="D20" s="40"/>
      <c r="E20" s="41"/>
      <c r="I20" s="2"/>
      <c r="J20" s="2"/>
      <c r="K20" s="2"/>
    </row>
    <row r="21" spans="1:11" ht="14.25">
      <c r="A21" s="45" t="s">
        <v>14</v>
      </c>
      <c r="B21" s="78" t="s">
        <v>15</v>
      </c>
      <c r="C21" s="79"/>
      <c r="D21" s="80"/>
      <c r="E21" s="46" t="s">
        <v>9</v>
      </c>
      <c r="I21" s="2"/>
      <c r="J21" s="2"/>
      <c r="K21" s="2"/>
    </row>
    <row r="22" spans="1:11">
      <c r="A22" s="11"/>
      <c r="B22" s="66"/>
      <c r="C22" s="67"/>
      <c r="D22" s="68"/>
      <c r="E22" s="32"/>
      <c r="I22" s="2"/>
      <c r="J22" s="2"/>
      <c r="K22" s="2"/>
    </row>
    <row r="23" spans="1:11">
      <c r="A23" s="12"/>
      <c r="B23" s="66"/>
      <c r="C23" s="67"/>
      <c r="D23" s="68"/>
      <c r="E23" s="32"/>
    </row>
    <row r="24" spans="1:11">
      <c r="A24" s="11"/>
      <c r="B24" s="66"/>
      <c r="C24" s="67"/>
      <c r="D24" s="68"/>
      <c r="E24" s="32"/>
    </row>
    <row r="25" spans="1:11">
      <c r="A25" s="12"/>
      <c r="B25" s="66"/>
      <c r="C25" s="67"/>
      <c r="D25" s="68"/>
      <c r="E25" s="32"/>
    </row>
    <row r="26" spans="1:11">
      <c r="A26" s="11"/>
      <c r="B26" s="66"/>
      <c r="C26" s="67"/>
      <c r="D26" s="68"/>
      <c r="E26" s="32"/>
    </row>
    <row r="27" spans="1:11">
      <c r="A27" s="13"/>
      <c r="B27" s="66"/>
      <c r="C27" s="67"/>
      <c r="D27" s="68"/>
      <c r="E27" s="32"/>
    </row>
    <row r="28" spans="1:11">
      <c r="A28" s="47" t="s">
        <v>16</v>
      </c>
      <c r="B28" s="69"/>
      <c r="C28" s="70"/>
      <c r="D28" s="71"/>
      <c r="E28" s="19">
        <f>SUM(E8:E13,E16:E19,E22:E27)</f>
        <v>0</v>
      </c>
    </row>
    <row r="29" spans="1:11">
      <c r="A29" s="29" t="s">
        <v>17</v>
      </c>
      <c r="B29" s="29"/>
      <c r="C29" s="29"/>
      <c r="D29"/>
      <c r="E29"/>
    </row>
    <row r="30" spans="1:11">
      <c r="A30" s="30" t="s">
        <v>18</v>
      </c>
      <c r="B30" s="30" t="s">
        <v>19</v>
      </c>
      <c r="C30" s="30"/>
      <c r="D30"/>
      <c r="E30"/>
    </row>
    <row r="31" spans="1:11">
      <c r="A31" s="14"/>
      <c r="B31" s="15"/>
      <c r="C31" s="15"/>
      <c r="D31" s="15"/>
    </row>
    <row r="32" spans="1:11">
      <c r="A32" s="14"/>
      <c r="B32" s="81"/>
      <c r="C32" s="81"/>
      <c r="D32" s="81"/>
    </row>
    <row r="33" spans="1:5">
      <c r="B33" s="73"/>
      <c r="C33" s="73"/>
      <c r="D33" s="73"/>
    </row>
    <row r="34" spans="1:5" ht="15.75">
      <c r="A34" s="35" t="s">
        <v>20</v>
      </c>
      <c r="B34" s="73"/>
      <c r="C34" s="73"/>
      <c r="D34" s="73"/>
    </row>
    <row r="35" spans="1:5">
      <c r="B35" s="72"/>
      <c r="C35" s="72"/>
      <c r="D35" s="72"/>
    </row>
    <row r="36" spans="1:5">
      <c r="A36" s="41" t="s">
        <v>21</v>
      </c>
      <c r="B36" s="40"/>
      <c r="C36" s="40"/>
      <c r="D36" s="40"/>
      <c r="E36" s="41"/>
    </row>
    <row r="37" spans="1:5">
      <c r="A37" s="46" t="s">
        <v>22</v>
      </c>
      <c r="B37" s="78" t="s">
        <v>6</v>
      </c>
      <c r="C37" s="79"/>
      <c r="D37" s="80"/>
      <c r="E37" s="46" t="s">
        <v>23</v>
      </c>
    </row>
    <row r="38" spans="1:5">
      <c r="A38" s="11" t="s">
        <v>24</v>
      </c>
      <c r="B38" s="66"/>
      <c r="C38" s="67"/>
      <c r="D38" s="68"/>
      <c r="E38" s="16"/>
    </row>
    <row r="39" spans="1:5">
      <c r="A39" s="11"/>
      <c r="B39" s="66"/>
      <c r="C39" s="67"/>
      <c r="D39" s="68"/>
      <c r="E39" s="16"/>
    </row>
    <row r="40" spans="1:5">
      <c r="A40" s="11"/>
      <c r="B40" s="66"/>
      <c r="C40" s="67"/>
      <c r="D40" s="68"/>
      <c r="E40" s="16"/>
    </row>
    <row r="41" spans="1:5">
      <c r="A41" s="11"/>
      <c r="B41" s="66"/>
      <c r="C41" s="67"/>
      <c r="D41" s="68"/>
      <c r="E41" s="16"/>
    </row>
    <row r="42" spans="1:5">
      <c r="A42" s="11"/>
      <c r="B42" s="66"/>
      <c r="C42" s="67"/>
      <c r="D42" s="68"/>
      <c r="E42" s="16"/>
    </row>
    <row r="43" spans="1:5">
      <c r="A43" s="48" t="s">
        <v>25</v>
      </c>
      <c r="B43" s="75"/>
      <c r="C43" s="76"/>
      <c r="D43" s="77"/>
      <c r="E43" s="20">
        <f>SUM(E38:E42)</f>
        <v>0</v>
      </c>
    </row>
    <row r="44" spans="1:5">
      <c r="A44"/>
      <c r="B44" s="74"/>
      <c r="C44" s="74"/>
      <c r="D44" s="74"/>
      <c r="E44"/>
    </row>
    <row r="45" spans="1:5">
      <c r="A45" s="41" t="s">
        <v>26</v>
      </c>
      <c r="B45" s="40"/>
      <c r="C45" s="40"/>
      <c r="D45" s="40"/>
      <c r="E45" s="41"/>
    </row>
    <row r="46" spans="1:5">
      <c r="A46" s="46" t="s">
        <v>22</v>
      </c>
      <c r="B46" s="78" t="s">
        <v>6</v>
      </c>
      <c r="C46" s="79"/>
      <c r="D46" s="80"/>
      <c r="E46" s="46" t="s">
        <v>23</v>
      </c>
    </row>
    <row r="47" spans="1:5">
      <c r="A47" s="11" t="s">
        <v>27</v>
      </c>
      <c r="B47" s="66"/>
      <c r="C47" s="67"/>
      <c r="D47" s="68"/>
      <c r="E47" s="27"/>
    </row>
    <row r="48" spans="1:5">
      <c r="A48" s="11"/>
      <c r="B48" s="66"/>
      <c r="C48" s="67"/>
      <c r="D48" s="68"/>
      <c r="E48" s="27"/>
    </row>
    <row r="49" spans="1:5">
      <c r="A49" s="11"/>
      <c r="B49" s="66"/>
      <c r="C49" s="67"/>
      <c r="D49" s="68"/>
      <c r="E49" s="27"/>
    </row>
    <row r="50" spans="1:5">
      <c r="A50" s="11"/>
      <c r="B50" s="66"/>
      <c r="C50" s="67"/>
      <c r="D50" s="68"/>
      <c r="E50" s="27"/>
    </row>
    <row r="51" spans="1:5">
      <c r="A51" s="11"/>
      <c r="B51" s="66"/>
      <c r="C51" s="67"/>
      <c r="D51" s="68"/>
      <c r="E51" s="28"/>
    </row>
    <row r="52" spans="1:5">
      <c r="A52" s="48" t="s">
        <v>28</v>
      </c>
      <c r="B52" s="75"/>
      <c r="C52" s="76"/>
      <c r="D52" s="77"/>
      <c r="E52" s="20">
        <f>SUM(E47:E51)</f>
        <v>0</v>
      </c>
    </row>
    <row r="53" spans="1:5">
      <c r="A53"/>
      <c r="B53" s="74"/>
      <c r="C53" s="74"/>
      <c r="D53" s="74"/>
      <c r="E53"/>
    </row>
    <row r="54" spans="1:5">
      <c r="A54" s="41" t="s">
        <v>29</v>
      </c>
      <c r="B54" s="40"/>
      <c r="C54" s="40"/>
      <c r="D54" s="40"/>
      <c r="E54" s="41"/>
    </row>
    <row r="55" spans="1:5">
      <c r="A55" s="46" t="s">
        <v>30</v>
      </c>
      <c r="B55" s="78" t="s">
        <v>6</v>
      </c>
      <c r="C55" s="79"/>
      <c r="D55" s="80"/>
      <c r="E55" s="46" t="s">
        <v>23</v>
      </c>
    </row>
    <row r="56" spans="1:5">
      <c r="A56" s="49" t="s">
        <v>31</v>
      </c>
      <c r="B56" s="66"/>
      <c r="C56" s="67"/>
      <c r="D56" s="68"/>
      <c r="E56" s="16"/>
    </row>
    <row r="57" spans="1:5">
      <c r="A57" s="11" t="s">
        <v>32</v>
      </c>
      <c r="B57" s="66"/>
      <c r="C57" s="67"/>
      <c r="D57" s="68"/>
      <c r="E57" s="16"/>
    </row>
    <row r="58" spans="1:5">
      <c r="A58" s="11" t="s">
        <v>33</v>
      </c>
      <c r="B58" s="66"/>
      <c r="C58" s="67"/>
      <c r="D58" s="68"/>
      <c r="E58" s="16"/>
    </row>
    <row r="59" spans="1:5">
      <c r="A59" s="11" t="s">
        <v>34</v>
      </c>
      <c r="B59" s="66"/>
      <c r="C59" s="67"/>
      <c r="D59" s="68"/>
      <c r="E59" s="16"/>
    </row>
    <row r="60" spans="1:5">
      <c r="A60" s="17"/>
      <c r="B60" s="66"/>
      <c r="C60" s="67"/>
      <c r="D60" s="68"/>
      <c r="E60" s="18"/>
    </row>
    <row r="61" spans="1:5">
      <c r="A61" s="17"/>
      <c r="B61" s="66"/>
      <c r="C61" s="67"/>
      <c r="D61" s="68"/>
      <c r="E61" s="18"/>
    </row>
    <row r="62" spans="1:5">
      <c r="A62" s="17"/>
      <c r="B62" s="66"/>
      <c r="C62" s="67"/>
      <c r="D62" s="68"/>
      <c r="E62" s="18"/>
    </row>
    <row r="63" spans="1:5">
      <c r="A63" s="17"/>
      <c r="B63" s="66"/>
      <c r="C63" s="67"/>
      <c r="D63" s="68"/>
      <c r="E63" s="18"/>
    </row>
    <row r="64" spans="1:5">
      <c r="A64" s="48" t="s">
        <v>35</v>
      </c>
      <c r="B64" s="75"/>
      <c r="C64" s="76"/>
      <c r="D64" s="77"/>
      <c r="E64" s="21">
        <f>SUM(E56:E63)</f>
        <v>0</v>
      </c>
    </row>
    <row r="65" spans="1:5">
      <c r="A65"/>
      <c r="B65" s="74"/>
      <c r="C65" s="74"/>
      <c r="D65" s="74"/>
      <c r="E65"/>
    </row>
    <row r="66" spans="1:5">
      <c r="A66" s="47" t="s">
        <v>36</v>
      </c>
      <c r="B66" s="69"/>
      <c r="C66" s="70"/>
      <c r="D66" s="71"/>
      <c r="E66" s="19">
        <f>SUM(E43+E52+E64)</f>
        <v>0</v>
      </c>
    </row>
    <row r="68" spans="1:5">
      <c r="A68" s="58" t="s">
        <v>37</v>
      </c>
    </row>
  </sheetData>
  <sheetProtection algorithmName="SHA-512" hashValue="sjdH1rO9K9pYg7qcxsM/we1mMBOJi8OmgFOwwZXExWFRgIx9EdYIjNFvJnAdJn9ZAbGd+QsZMh9u9KHCzA+hQw==" saltValue="Ww48zFd8i7nCgDhkt/CgnA==" spinCount="100000" sheet="1" formatCells="0" formatColumns="0" formatRows="0" insertRows="0" deleteRows="0"/>
  <mergeCells count="40">
    <mergeCell ref="B26:D26"/>
    <mergeCell ref="B27:D27"/>
    <mergeCell ref="B28:D28"/>
    <mergeCell ref="B43:D43"/>
    <mergeCell ref="B37:D37"/>
    <mergeCell ref="B38:D38"/>
    <mergeCell ref="B39:D39"/>
    <mergeCell ref="B41:D41"/>
    <mergeCell ref="B33:D33"/>
    <mergeCell ref="B32:D32"/>
    <mergeCell ref="B42:D42"/>
    <mergeCell ref="B21:D21"/>
    <mergeCell ref="B22:D22"/>
    <mergeCell ref="B23:D23"/>
    <mergeCell ref="B24:D24"/>
    <mergeCell ref="B25:D25"/>
    <mergeCell ref="B66:D66"/>
    <mergeCell ref="B35:D35"/>
    <mergeCell ref="B34:D34"/>
    <mergeCell ref="B65:D65"/>
    <mergeCell ref="B58:D58"/>
    <mergeCell ref="B59:D59"/>
    <mergeCell ref="B52:D52"/>
    <mergeCell ref="B53:D53"/>
    <mergeCell ref="B64:D64"/>
    <mergeCell ref="B46:D46"/>
    <mergeCell ref="B55:D55"/>
    <mergeCell ref="B44:D44"/>
    <mergeCell ref="B51:D51"/>
    <mergeCell ref="B47:D47"/>
    <mergeCell ref="B40:D40"/>
    <mergeCell ref="B60:D60"/>
    <mergeCell ref="B61:D61"/>
    <mergeCell ref="B62:D62"/>
    <mergeCell ref="B63:D63"/>
    <mergeCell ref="B48:D48"/>
    <mergeCell ref="B56:D56"/>
    <mergeCell ref="B57:D57"/>
    <mergeCell ref="B49:D49"/>
    <mergeCell ref="B50:D50"/>
  </mergeCells>
  <dataValidations disablePrompts="1" count="2">
    <dataValidation type="list" allowBlank="1" showErrorMessage="1" errorTitle="Ungültige Eingabe!" error="Wählen Sie bitte eine Leistung aus der Liste aus." sqref="A8:A13" xr:uid="{00000000-0002-0000-0000-000000000000}">
      <formula1>Projekttraeger</formula1>
    </dataValidation>
    <dataValidation type="list" allowBlank="1" showInputMessage="1" showErrorMessage="1" errorTitle="Attention" error="Les tarifs horaires maximaux s'élèvent à:_x000a_Administration: CHF 90.–_x000a_Élaboration/traitement: CHF 133.–_x000a_Direction du projet: CHF 156.–" sqref="D8:D13" xr:uid="{00000000-0002-0000-0000-000001000000}">
      <formula1>INDIRECT(A8)</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2023&amp;C&amp;A&amp;R&amp;G
</oddHeader>
    <oddFooter>&amp;RPage &amp;P/&amp;N</oddFooter>
  </headerFooter>
  <rowBreaks count="1" manualBreakCount="1">
    <brk id="31"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2000000}">
          <x14:formula1>
            <xm:f>'Tarifs horaires'!$B$9:$B$11</xm:f>
          </x14:formula1>
          <xm:sqref>A16:A19</xm:sqref>
        </x14:dataValidation>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000-000003000000}">
          <x14:formula1>
            <xm:f>'Tarifs horaires'!$C$9</xm:f>
          </x14:formula1>
          <xm:sqref>D16:D19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67"/>
  <sheetViews>
    <sheetView view="pageLayout" topLeftCell="A31" zoomScaleNormal="100" workbookViewId="0">
      <selection activeCell="B3" sqref="B3"/>
    </sheetView>
  </sheetViews>
  <sheetFormatPr defaultColWidth="11.28515625" defaultRowHeight="12.75"/>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c r="A1" s="60" t="s">
        <v>0</v>
      </c>
      <c r="B1" s="57" t="str">
        <f>'Projet 1'!B1</f>
        <v>Veuillez remplir ici</v>
      </c>
    </row>
    <row r="2" spans="1:11">
      <c r="A2" s="34" t="s">
        <v>38</v>
      </c>
      <c r="B2" s="33" t="s">
        <v>1</v>
      </c>
      <c r="I2" s="2"/>
      <c r="J2" s="2"/>
    </row>
    <row r="3" spans="1:11">
      <c r="I3" s="2"/>
      <c r="J3" s="2"/>
    </row>
    <row r="4" spans="1:11" ht="15.75">
      <c r="A4" s="35" t="s">
        <v>3</v>
      </c>
      <c r="I4" s="2"/>
      <c r="J4" s="2"/>
    </row>
    <row r="6" spans="1:11" ht="13.5" customHeight="1">
      <c r="A6" s="36" t="s">
        <v>4</v>
      </c>
      <c r="B6" s="50"/>
      <c r="C6" s="50"/>
      <c r="D6" s="50"/>
      <c r="E6" s="36"/>
    </row>
    <row r="7" spans="1:11">
      <c r="A7" s="37" t="s">
        <v>5</v>
      </c>
      <c r="B7" s="38" t="s">
        <v>6</v>
      </c>
      <c r="C7" s="38" t="s">
        <v>7</v>
      </c>
      <c r="D7" s="38" t="s">
        <v>8</v>
      </c>
      <c r="E7" s="39" t="s">
        <v>9</v>
      </c>
    </row>
    <row r="8" spans="1:11">
      <c r="A8" s="3"/>
      <c r="B8" s="4"/>
      <c r="C8" s="4"/>
      <c r="D8" s="31"/>
      <c r="E8" s="61" t="str">
        <f t="shared" ref="E8:E14" si="0">IF(ISBLANK(C8),"",PRODUCT(C8,D8))</f>
        <v/>
      </c>
    </row>
    <row r="9" spans="1:11">
      <c r="A9" s="3"/>
      <c r="B9" s="6"/>
      <c r="C9" s="6"/>
      <c r="D9" s="31"/>
      <c r="E9" s="61" t="str">
        <f t="shared" si="0"/>
        <v/>
      </c>
      <c r="K9" s="2"/>
    </row>
    <row r="10" spans="1:11">
      <c r="A10" s="3"/>
      <c r="B10" s="4"/>
      <c r="C10" s="6"/>
      <c r="D10" s="31"/>
      <c r="E10" s="61" t="str">
        <f t="shared" si="0"/>
        <v/>
      </c>
      <c r="K10" s="2"/>
    </row>
    <row r="11" spans="1:11">
      <c r="A11" s="3"/>
      <c r="B11" s="4"/>
      <c r="C11" s="4"/>
      <c r="D11" s="31"/>
      <c r="E11" s="61" t="str">
        <f t="shared" si="0"/>
        <v/>
      </c>
      <c r="K11" s="2"/>
    </row>
    <row r="12" spans="1:11">
      <c r="A12" s="3"/>
      <c r="B12" s="6"/>
      <c r="C12" s="6"/>
      <c r="D12" s="31"/>
      <c r="E12" s="61" t="str">
        <f t="shared" si="0"/>
        <v/>
      </c>
      <c r="K12" s="2"/>
    </row>
    <row r="13" spans="1:11">
      <c r="A13" s="3"/>
      <c r="B13" s="7"/>
      <c r="C13" s="7"/>
      <c r="D13" s="31"/>
      <c r="E13" s="62" t="str">
        <f t="shared" si="0"/>
        <v/>
      </c>
      <c r="K13" s="2"/>
    </row>
    <row r="14" spans="1:11">
      <c r="A14" s="36" t="s">
        <v>10</v>
      </c>
      <c r="B14" s="40"/>
      <c r="C14" s="40"/>
      <c r="D14" s="40"/>
      <c r="E14" s="41" t="str">
        <f t="shared" si="0"/>
        <v/>
      </c>
      <c r="K14" s="2"/>
    </row>
    <row r="15" spans="1:11" ht="14.25">
      <c r="A15" s="42" t="s">
        <v>5</v>
      </c>
      <c r="B15" s="43" t="s">
        <v>6</v>
      </c>
      <c r="C15" s="43" t="s">
        <v>11</v>
      </c>
      <c r="D15" s="43" t="s">
        <v>12</v>
      </c>
      <c r="E15" s="44" t="s">
        <v>9</v>
      </c>
      <c r="F15" s="8"/>
      <c r="K15" s="2"/>
    </row>
    <row r="16" spans="1:11">
      <c r="A16" s="3"/>
      <c r="B16" s="6"/>
      <c r="C16" s="6"/>
      <c r="D16" s="31"/>
      <c r="E16" s="63" t="str">
        <f>IF(ISBLANK(C16),"",PRODUCT(C16,D16))</f>
        <v/>
      </c>
      <c r="K16" s="2"/>
    </row>
    <row r="17" spans="1:11">
      <c r="A17" s="5"/>
      <c r="B17" s="6"/>
      <c r="C17" s="6"/>
      <c r="D17" s="31"/>
      <c r="E17" s="63" t="str">
        <f>IF(ISBLANK(C17),"",PRODUCT(C17,D17))</f>
        <v/>
      </c>
      <c r="K17" s="2"/>
    </row>
    <row r="18" spans="1:11">
      <c r="A18" s="5"/>
      <c r="B18" s="6"/>
      <c r="C18" s="6"/>
      <c r="D18" s="31"/>
      <c r="E18" s="64" t="str">
        <f t="shared" ref="E18" si="1">IF(ISBLANK(C18),"",PRODUCT(C18,D18))</f>
        <v/>
      </c>
      <c r="I18" s="2"/>
      <c r="J18" s="2"/>
      <c r="K18" s="2"/>
    </row>
    <row r="19" spans="1:11">
      <c r="A19" s="9"/>
      <c r="B19" s="10"/>
      <c r="C19" s="10"/>
      <c r="D19" s="31"/>
      <c r="E19" s="65" t="str">
        <f>IF(ISBLANK(C19),"",PRODUCT(C19,D19))</f>
        <v/>
      </c>
      <c r="I19" s="2"/>
      <c r="J19" s="2"/>
      <c r="K19" s="2"/>
    </row>
    <row r="20" spans="1:11">
      <c r="A20" s="41" t="s">
        <v>13</v>
      </c>
      <c r="B20" s="40"/>
      <c r="C20" s="40"/>
      <c r="D20" s="40"/>
      <c r="E20" s="41"/>
      <c r="I20" s="2"/>
      <c r="J20" s="2"/>
      <c r="K20" s="2"/>
    </row>
    <row r="21" spans="1:11" ht="14.25">
      <c r="A21" s="45" t="s">
        <v>14</v>
      </c>
      <c r="B21" s="78" t="s">
        <v>15</v>
      </c>
      <c r="C21" s="79"/>
      <c r="D21" s="80"/>
      <c r="E21" s="46" t="s">
        <v>9</v>
      </c>
      <c r="I21" s="2"/>
      <c r="J21" s="2"/>
      <c r="K21" s="2"/>
    </row>
    <row r="22" spans="1:11">
      <c r="A22" s="11"/>
      <c r="B22" s="66"/>
      <c r="C22" s="67"/>
      <c r="D22" s="68"/>
      <c r="E22" s="32"/>
      <c r="I22" s="2"/>
      <c r="J22" s="2"/>
      <c r="K22" s="2"/>
    </row>
    <row r="23" spans="1:11">
      <c r="A23" s="12"/>
      <c r="B23" s="66"/>
      <c r="C23" s="67"/>
      <c r="D23" s="68"/>
      <c r="E23" s="32"/>
    </row>
    <row r="24" spans="1:11">
      <c r="A24" s="11"/>
      <c r="B24" s="66"/>
      <c r="C24" s="67"/>
      <c r="D24" s="68"/>
      <c r="E24" s="32"/>
    </row>
    <row r="25" spans="1:11">
      <c r="A25" s="12"/>
      <c r="B25" s="66"/>
      <c r="C25" s="67"/>
      <c r="D25" s="68"/>
      <c r="E25" s="32"/>
    </row>
    <row r="26" spans="1:11">
      <c r="A26" s="11"/>
      <c r="B26" s="66"/>
      <c r="C26" s="67"/>
      <c r="D26" s="68"/>
      <c r="E26" s="32"/>
    </row>
    <row r="27" spans="1:11">
      <c r="A27" s="13"/>
      <c r="B27" s="66"/>
      <c r="C27" s="67"/>
      <c r="D27" s="68"/>
      <c r="E27" s="32"/>
    </row>
    <row r="28" spans="1:11">
      <c r="A28" s="47" t="s">
        <v>16</v>
      </c>
      <c r="B28" s="69"/>
      <c r="C28" s="70"/>
      <c r="D28" s="71"/>
      <c r="E28" s="19">
        <f>SUM(E8:E13,E16:E19,E22:E27)</f>
        <v>0</v>
      </c>
    </row>
    <row r="29" spans="1:11">
      <c r="A29" s="29" t="s">
        <v>17</v>
      </c>
      <c r="B29" s="29"/>
      <c r="C29" s="29"/>
      <c r="D29"/>
      <c r="E29"/>
    </row>
    <row r="30" spans="1:11">
      <c r="A30" s="30" t="s">
        <v>18</v>
      </c>
      <c r="B30" s="30" t="s">
        <v>19</v>
      </c>
      <c r="C30" s="30"/>
      <c r="D30"/>
      <c r="E30"/>
    </row>
    <row r="31" spans="1:11">
      <c r="A31" s="14"/>
      <c r="B31" s="81"/>
      <c r="C31" s="81"/>
      <c r="D31" s="81"/>
    </row>
    <row r="32" spans="1:11">
      <c r="B32" s="73"/>
      <c r="C32" s="73"/>
      <c r="D32" s="73"/>
    </row>
    <row r="33" spans="1:5" ht="15.75">
      <c r="A33" s="35" t="s">
        <v>20</v>
      </c>
      <c r="B33" s="73"/>
      <c r="C33" s="73"/>
      <c r="D33" s="73"/>
    </row>
    <row r="34" spans="1:5">
      <c r="B34" s="72"/>
      <c r="C34" s="72"/>
      <c r="D34" s="72"/>
    </row>
    <row r="35" spans="1:5">
      <c r="A35" s="41" t="s">
        <v>21</v>
      </c>
      <c r="B35" s="40"/>
      <c r="C35" s="40"/>
      <c r="D35" s="40"/>
      <c r="E35" s="41"/>
    </row>
    <row r="36" spans="1:5">
      <c r="A36" s="46" t="s">
        <v>22</v>
      </c>
      <c r="B36" s="78" t="s">
        <v>6</v>
      </c>
      <c r="C36" s="79"/>
      <c r="D36" s="80"/>
      <c r="E36" s="46" t="s">
        <v>23</v>
      </c>
    </row>
    <row r="37" spans="1:5">
      <c r="A37" s="11" t="s">
        <v>24</v>
      </c>
      <c r="B37" s="66"/>
      <c r="C37" s="67"/>
      <c r="D37" s="68"/>
      <c r="E37" s="16"/>
    </row>
    <row r="38" spans="1:5">
      <c r="A38" s="11"/>
      <c r="B38" s="66"/>
      <c r="C38" s="67"/>
      <c r="D38" s="68"/>
      <c r="E38" s="16"/>
    </row>
    <row r="39" spans="1:5">
      <c r="A39" s="11"/>
      <c r="B39" s="66"/>
      <c r="C39" s="67"/>
      <c r="D39" s="68"/>
      <c r="E39" s="16"/>
    </row>
    <row r="40" spans="1:5">
      <c r="A40" s="11"/>
      <c r="B40" s="66"/>
      <c r="C40" s="67"/>
      <c r="D40" s="68"/>
      <c r="E40" s="16"/>
    </row>
    <row r="41" spans="1:5">
      <c r="A41" s="11"/>
      <c r="B41" s="66"/>
      <c r="C41" s="67"/>
      <c r="D41" s="68"/>
      <c r="E41" s="16"/>
    </row>
    <row r="42" spans="1:5">
      <c r="A42" s="48" t="s">
        <v>25</v>
      </c>
      <c r="B42" s="75"/>
      <c r="C42" s="76"/>
      <c r="D42" s="77"/>
      <c r="E42" s="20">
        <f>SUM(E37:E41)</f>
        <v>0</v>
      </c>
    </row>
    <row r="43" spans="1:5">
      <c r="A43"/>
      <c r="B43" s="74"/>
      <c r="C43" s="74"/>
      <c r="D43" s="74"/>
      <c r="E43"/>
    </row>
    <row r="44" spans="1:5">
      <c r="A44" s="41" t="s">
        <v>26</v>
      </c>
      <c r="B44" s="40"/>
      <c r="C44" s="40"/>
      <c r="D44" s="40"/>
      <c r="E44" s="41"/>
    </row>
    <row r="45" spans="1:5">
      <c r="A45" s="46" t="s">
        <v>22</v>
      </c>
      <c r="B45" s="78" t="s">
        <v>6</v>
      </c>
      <c r="C45" s="79"/>
      <c r="D45" s="80"/>
      <c r="E45" s="46" t="s">
        <v>23</v>
      </c>
    </row>
    <row r="46" spans="1:5">
      <c r="A46" s="11" t="s">
        <v>27</v>
      </c>
      <c r="B46" s="66"/>
      <c r="C46" s="67"/>
      <c r="D46" s="68"/>
      <c r="E46" s="27"/>
    </row>
    <row r="47" spans="1:5">
      <c r="A47" s="11"/>
      <c r="B47" s="66"/>
      <c r="C47" s="67"/>
      <c r="D47" s="68"/>
      <c r="E47" s="27"/>
    </row>
    <row r="48" spans="1:5">
      <c r="A48" s="11"/>
      <c r="B48" s="66"/>
      <c r="C48" s="67"/>
      <c r="D48" s="68"/>
      <c r="E48" s="27"/>
    </row>
    <row r="49" spans="1:5">
      <c r="A49" s="11"/>
      <c r="B49" s="66"/>
      <c r="C49" s="67"/>
      <c r="D49" s="68"/>
      <c r="E49" s="27"/>
    </row>
    <row r="50" spans="1:5">
      <c r="A50" s="11"/>
      <c r="B50" s="66"/>
      <c r="C50" s="67"/>
      <c r="D50" s="68"/>
      <c r="E50" s="28"/>
    </row>
    <row r="51" spans="1:5">
      <c r="A51" s="48" t="s">
        <v>28</v>
      </c>
      <c r="B51" s="75"/>
      <c r="C51" s="76"/>
      <c r="D51" s="77"/>
      <c r="E51" s="20">
        <f>SUM(E46:E50)</f>
        <v>0</v>
      </c>
    </row>
    <row r="52" spans="1:5">
      <c r="A52"/>
      <c r="B52" s="74"/>
      <c r="C52" s="74"/>
      <c r="D52" s="74"/>
      <c r="E52"/>
    </row>
    <row r="53" spans="1:5">
      <c r="A53" s="41" t="s">
        <v>29</v>
      </c>
      <c r="B53" s="40"/>
      <c r="C53" s="40"/>
      <c r="D53" s="40"/>
      <c r="E53" s="41"/>
    </row>
    <row r="54" spans="1:5">
      <c r="A54" s="46" t="s">
        <v>30</v>
      </c>
      <c r="B54" s="78" t="s">
        <v>6</v>
      </c>
      <c r="C54" s="79"/>
      <c r="D54" s="80"/>
      <c r="E54" s="46" t="s">
        <v>23</v>
      </c>
    </row>
    <row r="55" spans="1:5">
      <c r="A55" s="49" t="s">
        <v>31</v>
      </c>
      <c r="B55" s="66"/>
      <c r="C55" s="67"/>
      <c r="D55" s="68"/>
      <c r="E55" s="16"/>
    </row>
    <row r="56" spans="1:5">
      <c r="A56" s="11" t="s">
        <v>39</v>
      </c>
      <c r="B56" s="66"/>
      <c r="C56" s="67"/>
      <c r="D56" s="68"/>
      <c r="E56" s="16"/>
    </row>
    <row r="57" spans="1:5">
      <c r="A57" s="11" t="s">
        <v>33</v>
      </c>
      <c r="B57" s="66"/>
      <c r="C57" s="67"/>
      <c r="D57" s="68"/>
      <c r="E57" s="16"/>
    </row>
    <row r="58" spans="1:5">
      <c r="A58" s="11" t="s">
        <v>34</v>
      </c>
      <c r="B58" s="66"/>
      <c r="C58" s="67"/>
      <c r="D58" s="68"/>
      <c r="E58" s="16"/>
    </row>
    <row r="59" spans="1:5">
      <c r="A59" s="17"/>
      <c r="B59" s="66"/>
      <c r="C59" s="67"/>
      <c r="D59" s="68"/>
      <c r="E59" s="18"/>
    </row>
    <row r="60" spans="1:5">
      <c r="A60" s="17"/>
      <c r="B60" s="66"/>
      <c r="C60" s="67"/>
      <c r="D60" s="68"/>
      <c r="E60" s="18"/>
    </row>
    <row r="61" spans="1:5">
      <c r="A61" s="17"/>
      <c r="B61" s="66"/>
      <c r="C61" s="67"/>
      <c r="D61" s="68"/>
      <c r="E61" s="18"/>
    </row>
    <row r="62" spans="1:5">
      <c r="A62" s="17"/>
      <c r="B62" s="66"/>
      <c r="C62" s="67"/>
      <c r="D62" s="68"/>
      <c r="E62" s="18"/>
    </row>
    <row r="63" spans="1:5">
      <c r="A63" s="48" t="s">
        <v>35</v>
      </c>
      <c r="B63" s="75"/>
      <c r="C63" s="76"/>
      <c r="D63" s="77"/>
      <c r="E63" s="21">
        <f>SUM(E55:E62)</f>
        <v>0</v>
      </c>
    </row>
    <row r="64" spans="1:5">
      <c r="A64"/>
      <c r="B64" s="74"/>
      <c r="C64" s="74"/>
      <c r="D64" s="74"/>
      <c r="E64"/>
    </row>
    <row r="65" spans="1:5">
      <c r="A65" s="47" t="s">
        <v>36</v>
      </c>
      <c r="B65" s="69"/>
      <c r="C65" s="70"/>
      <c r="D65" s="71"/>
      <c r="E65" s="19">
        <f>SUM(E42+E51+E63)</f>
        <v>0</v>
      </c>
    </row>
    <row r="67" spans="1:5">
      <c r="A67" s="58" t="s">
        <v>37</v>
      </c>
    </row>
  </sheetData>
  <sheetProtection algorithmName="SHA-512" hashValue="LId9PCvKr043ZmBjdzjyI87tc/YZifBM5MDVuxWCefl/gJ3ELnj2nklSmnLZuohJ5OCkEJzsd+gLclsi9kbwHQ==" saltValue="9XW5n3xZfKnKMywDFnbykQ==" spinCount="100000" sheet="1" formatCells="0" formatColumns="0" formatRows="0" insertRows="0" deleteRows="0"/>
  <mergeCells count="40">
    <mergeCell ref="B26:D26"/>
    <mergeCell ref="B21:D21"/>
    <mergeCell ref="B22:D22"/>
    <mergeCell ref="B23:D23"/>
    <mergeCell ref="B24:D24"/>
    <mergeCell ref="B25:D25"/>
    <mergeCell ref="B41:D41"/>
    <mergeCell ref="B27:D27"/>
    <mergeCell ref="B28:D28"/>
    <mergeCell ref="B31:D31"/>
    <mergeCell ref="B32:D32"/>
    <mergeCell ref="B33:D33"/>
    <mergeCell ref="B34:D34"/>
    <mergeCell ref="B36:D36"/>
    <mergeCell ref="B37:D37"/>
    <mergeCell ref="B38:D38"/>
    <mergeCell ref="B39:D39"/>
    <mergeCell ref="B40:D40"/>
    <mergeCell ref="B55:D55"/>
    <mergeCell ref="B42:D42"/>
    <mergeCell ref="B43:D43"/>
    <mergeCell ref="B45:D45"/>
    <mergeCell ref="B46:D46"/>
    <mergeCell ref="B47:D47"/>
    <mergeCell ref="B48:D48"/>
    <mergeCell ref="B49:D49"/>
    <mergeCell ref="B50:D50"/>
    <mergeCell ref="B51:D51"/>
    <mergeCell ref="B52:D52"/>
    <mergeCell ref="B54:D54"/>
    <mergeCell ref="B62:D62"/>
    <mergeCell ref="B63:D63"/>
    <mergeCell ref="B64:D64"/>
    <mergeCell ref="B65:D65"/>
    <mergeCell ref="B56:D56"/>
    <mergeCell ref="B57:D57"/>
    <mergeCell ref="B58:D58"/>
    <mergeCell ref="B59:D59"/>
    <mergeCell ref="B60:D60"/>
    <mergeCell ref="B61:D61"/>
  </mergeCells>
  <dataValidations disablePrompts="1" count="2">
    <dataValidation type="list" allowBlank="1" showErrorMessage="1" errorTitle="Ungültige Eingabe!" error="Wählen Sie bitte eine Leistung aus der Liste aus." sqref="A8:A13" xr:uid="{00000000-0002-0000-0100-000000000000}">
      <formula1>Projekttraeger</formula1>
    </dataValidation>
    <dataValidation type="list" allowBlank="1" showInputMessage="1" showErrorMessage="1" errorTitle="Attention" error="Les tarifs horaires maximaux s'élèvent à:_x000a_Administration: CHF 90.–_x000a_Élaboration/traitement: CHF 133.–_x000a_Direction du projet: CHF 156.–" sqref="D8:D13" xr:uid="{00000000-0002-0000-0100-000001000000}">
      <formula1>INDIRECT(A8)</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2023&amp;C&amp;A&amp;R&amp;G
</oddHeader>
    <oddFooter>&amp;RPage &amp;P/&amp;N</oddFooter>
  </headerFooter>
  <rowBreaks count="1" manualBreakCount="1">
    <brk id="30"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2000000}">
          <x14:formula1>
            <xm:f>'Tarifs horaires'!$B$9:$B$11</xm:f>
          </x14:formula1>
          <xm:sqref>A16:A19</xm:sqref>
        </x14:dataValidation>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100-000003000000}">
          <x14:formula1>
            <xm:f>'Tarifs horaires'!$C$9</xm:f>
          </x14:formula1>
          <xm:sqref>D16:D19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7"/>
  <sheetViews>
    <sheetView view="pageLayout" topLeftCell="A31" zoomScaleNormal="100" workbookViewId="0">
      <selection activeCell="B59" sqref="B59:D59"/>
    </sheetView>
  </sheetViews>
  <sheetFormatPr defaultColWidth="11.28515625" defaultRowHeight="12.75"/>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c r="A1" s="60" t="s">
        <v>0</v>
      </c>
      <c r="B1" s="57" t="str">
        <f>'Projet 1'!B1</f>
        <v>Veuillez remplir ici</v>
      </c>
    </row>
    <row r="2" spans="1:11">
      <c r="A2" s="34" t="s">
        <v>40</v>
      </c>
      <c r="B2" s="33" t="s">
        <v>1</v>
      </c>
      <c r="I2" s="2"/>
      <c r="J2" s="2"/>
    </row>
    <row r="3" spans="1:11">
      <c r="I3" s="2"/>
      <c r="J3" s="2"/>
    </row>
    <row r="4" spans="1:11" ht="15.75">
      <c r="A4" s="35" t="s">
        <v>3</v>
      </c>
      <c r="I4" s="2"/>
      <c r="J4" s="2"/>
    </row>
    <row r="6" spans="1:11" ht="13.5" customHeight="1">
      <c r="A6" s="36" t="s">
        <v>4</v>
      </c>
      <c r="B6" s="50"/>
      <c r="C6" s="50"/>
      <c r="D6" s="50"/>
      <c r="E6" s="36"/>
    </row>
    <row r="7" spans="1:11">
      <c r="A7" s="37" t="s">
        <v>5</v>
      </c>
      <c r="B7" s="38" t="s">
        <v>6</v>
      </c>
      <c r="C7" s="38" t="s">
        <v>7</v>
      </c>
      <c r="D7" s="38" t="s">
        <v>8</v>
      </c>
      <c r="E7" s="39" t="s">
        <v>9</v>
      </c>
    </row>
    <row r="8" spans="1:11">
      <c r="A8" s="3"/>
      <c r="B8" s="4"/>
      <c r="C8" s="4"/>
      <c r="D8" s="31"/>
      <c r="E8" s="61" t="str">
        <f t="shared" ref="E8:E14" si="0">IF(ISBLANK(C8),"",PRODUCT(C8,D8))</f>
        <v/>
      </c>
    </row>
    <row r="9" spans="1:11">
      <c r="A9" s="3"/>
      <c r="B9" s="6"/>
      <c r="C9" s="6"/>
      <c r="D9" s="31"/>
      <c r="E9" s="61" t="str">
        <f t="shared" si="0"/>
        <v/>
      </c>
      <c r="K9" s="2"/>
    </row>
    <row r="10" spans="1:11">
      <c r="A10" s="3"/>
      <c r="B10" s="4"/>
      <c r="C10" s="6"/>
      <c r="D10" s="31"/>
      <c r="E10" s="61" t="str">
        <f t="shared" si="0"/>
        <v/>
      </c>
      <c r="K10" s="2"/>
    </row>
    <row r="11" spans="1:11">
      <c r="A11" s="3"/>
      <c r="B11" s="4"/>
      <c r="C11" s="4"/>
      <c r="D11" s="31"/>
      <c r="E11" s="61" t="str">
        <f t="shared" si="0"/>
        <v/>
      </c>
      <c r="K11" s="2"/>
    </row>
    <row r="12" spans="1:11">
      <c r="A12" s="3"/>
      <c r="B12" s="6"/>
      <c r="C12" s="6"/>
      <c r="D12" s="31"/>
      <c r="E12" s="61" t="str">
        <f t="shared" si="0"/>
        <v/>
      </c>
      <c r="K12" s="2"/>
    </row>
    <row r="13" spans="1:11">
      <c r="A13" s="3"/>
      <c r="B13" s="7"/>
      <c r="C13" s="7"/>
      <c r="D13" s="31"/>
      <c r="E13" s="62" t="str">
        <f t="shared" si="0"/>
        <v/>
      </c>
      <c r="K13" s="2"/>
    </row>
    <row r="14" spans="1:11">
      <c r="A14" s="36" t="s">
        <v>10</v>
      </c>
      <c r="B14" s="40"/>
      <c r="C14" s="40"/>
      <c r="D14" s="40"/>
      <c r="E14" s="41" t="str">
        <f t="shared" si="0"/>
        <v/>
      </c>
      <c r="K14" s="2"/>
    </row>
    <row r="15" spans="1:11" ht="14.25">
      <c r="A15" s="42" t="s">
        <v>5</v>
      </c>
      <c r="B15" s="43" t="s">
        <v>6</v>
      </c>
      <c r="C15" s="43" t="s">
        <v>11</v>
      </c>
      <c r="D15" s="43" t="s">
        <v>12</v>
      </c>
      <c r="E15" s="44" t="s">
        <v>9</v>
      </c>
      <c r="F15" s="8"/>
      <c r="K15" s="2"/>
    </row>
    <row r="16" spans="1:11">
      <c r="A16" s="3"/>
      <c r="B16" s="6"/>
      <c r="C16" s="6"/>
      <c r="D16" s="31"/>
      <c r="E16" s="63" t="str">
        <f>IF(ISBLANK(C16),"",PRODUCT(C16,D16))</f>
        <v/>
      </c>
      <c r="K16" s="2"/>
    </row>
    <row r="17" spans="1:11">
      <c r="A17" s="5"/>
      <c r="B17" s="6"/>
      <c r="C17" s="6"/>
      <c r="D17" s="31"/>
      <c r="E17" s="63" t="str">
        <f>IF(ISBLANK(C17),"",PRODUCT(C17,D17))</f>
        <v/>
      </c>
      <c r="K17" s="2"/>
    </row>
    <row r="18" spans="1:11">
      <c r="A18" s="5"/>
      <c r="B18" s="6"/>
      <c r="C18" s="6"/>
      <c r="D18" s="31"/>
      <c r="E18" s="64" t="str">
        <f t="shared" ref="E18" si="1">IF(ISBLANK(C18),"",PRODUCT(C18,D18))</f>
        <v/>
      </c>
      <c r="I18" s="2"/>
      <c r="J18" s="2"/>
      <c r="K18" s="2"/>
    </row>
    <row r="19" spans="1:11">
      <c r="A19" s="9"/>
      <c r="B19" s="10"/>
      <c r="C19" s="10"/>
      <c r="D19" s="31"/>
      <c r="E19" s="65" t="str">
        <f>IF(ISBLANK(C19),"",PRODUCT(C19,D19))</f>
        <v/>
      </c>
      <c r="I19" s="2"/>
      <c r="J19" s="2"/>
      <c r="K19" s="2"/>
    </row>
    <row r="20" spans="1:11">
      <c r="A20" s="41" t="s">
        <v>13</v>
      </c>
      <c r="B20" s="40"/>
      <c r="C20" s="40"/>
      <c r="D20" s="40"/>
      <c r="E20" s="41"/>
      <c r="I20" s="2"/>
      <c r="J20" s="2"/>
      <c r="K20" s="2"/>
    </row>
    <row r="21" spans="1:11" ht="14.25">
      <c r="A21" s="45" t="s">
        <v>14</v>
      </c>
      <c r="B21" s="78" t="s">
        <v>15</v>
      </c>
      <c r="C21" s="79"/>
      <c r="D21" s="80"/>
      <c r="E21" s="46" t="s">
        <v>9</v>
      </c>
      <c r="I21" s="2"/>
      <c r="J21" s="2"/>
      <c r="K21" s="2"/>
    </row>
    <row r="22" spans="1:11">
      <c r="A22" s="11"/>
      <c r="B22" s="66"/>
      <c r="C22" s="67"/>
      <c r="D22" s="68"/>
      <c r="E22" s="32"/>
      <c r="I22" s="2"/>
      <c r="J22" s="2"/>
      <c r="K22" s="2"/>
    </row>
    <row r="23" spans="1:11">
      <c r="A23" s="12"/>
      <c r="B23" s="66"/>
      <c r="C23" s="67"/>
      <c r="D23" s="68"/>
      <c r="E23" s="32"/>
    </row>
    <row r="24" spans="1:11">
      <c r="A24" s="11"/>
      <c r="B24" s="66"/>
      <c r="C24" s="67"/>
      <c r="D24" s="68"/>
      <c r="E24" s="32"/>
    </row>
    <row r="25" spans="1:11">
      <c r="A25" s="12"/>
      <c r="B25" s="66"/>
      <c r="C25" s="67"/>
      <c r="D25" s="68"/>
      <c r="E25" s="32"/>
    </row>
    <row r="26" spans="1:11">
      <c r="A26" s="11"/>
      <c r="B26" s="66"/>
      <c r="C26" s="67"/>
      <c r="D26" s="68"/>
      <c r="E26" s="32"/>
    </row>
    <row r="27" spans="1:11">
      <c r="A27" s="13"/>
      <c r="B27" s="66"/>
      <c r="C27" s="67"/>
      <c r="D27" s="68"/>
      <c r="E27" s="32"/>
    </row>
    <row r="28" spans="1:11">
      <c r="A28" s="47" t="s">
        <v>16</v>
      </c>
      <c r="B28" s="69"/>
      <c r="C28" s="70"/>
      <c r="D28" s="71"/>
      <c r="E28" s="19">
        <f>SUM(E8:E13,E16:E19,E22:E27)</f>
        <v>0</v>
      </c>
    </row>
    <row r="29" spans="1:11">
      <c r="A29" s="29" t="s">
        <v>17</v>
      </c>
      <c r="B29" s="29"/>
      <c r="C29" s="29"/>
      <c r="D29"/>
      <c r="E29"/>
    </row>
    <row r="30" spans="1:11">
      <c r="A30" s="30" t="s">
        <v>18</v>
      </c>
      <c r="B30" s="30" t="s">
        <v>19</v>
      </c>
      <c r="C30" s="30"/>
      <c r="D30"/>
      <c r="E30"/>
    </row>
    <row r="31" spans="1:11">
      <c r="A31" s="14"/>
      <c r="B31" s="81"/>
      <c r="C31" s="81"/>
      <c r="D31" s="81"/>
    </row>
    <row r="32" spans="1:11">
      <c r="B32" s="73"/>
      <c r="C32" s="73"/>
      <c r="D32" s="73"/>
    </row>
    <row r="33" spans="1:5" ht="15.75">
      <c r="A33" s="35" t="s">
        <v>20</v>
      </c>
      <c r="B33" s="73"/>
      <c r="C33" s="73"/>
      <c r="D33" s="73"/>
    </row>
    <row r="34" spans="1:5">
      <c r="B34" s="72"/>
      <c r="C34" s="72"/>
      <c r="D34" s="72"/>
    </row>
    <row r="35" spans="1:5">
      <c r="A35" s="41" t="s">
        <v>21</v>
      </c>
      <c r="B35" s="40"/>
      <c r="C35" s="40"/>
      <c r="D35" s="40"/>
      <c r="E35" s="41"/>
    </row>
    <row r="36" spans="1:5">
      <c r="A36" s="46" t="s">
        <v>22</v>
      </c>
      <c r="B36" s="78" t="s">
        <v>6</v>
      </c>
      <c r="C36" s="79"/>
      <c r="D36" s="80"/>
      <c r="E36" s="46" t="s">
        <v>23</v>
      </c>
    </row>
    <row r="37" spans="1:5">
      <c r="A37" s="11" t="s">
        <v>24</v>
      </c>
      <c r="B37" s="66"/>
      <c r="C37" s="67"/>
      <c r="D37" s="68"/>
      <c r="E37" s="16"/>
    </row>
    <row r="38" spans="1:5">
      <c r="A38" s="11"/>
      <c r="B38" s="66"/>
      <c r="C38" s="67"/>
      <c r="D38" s="68"/>
      <c r="E38" s="16"/>
    </row>
    <row r="39" spans="1:5">
      <c r="A39" s="11"/>
      <c r="B39" s="66"/>
      <c r="C39" s="67"/>
      <c r="D39" s="68"/>
      <c r="E39" s="16"/>
    </row>
    <row r="40" spans="1:5">
      <c r="A40" s="11"/>
      <c r="B40" s="66"/>
      <c r="C40" s="67"/>
      <c r="D40" s="68"/>
      <c r="E40" s="16"/>
    </row>
    <row r="41" spans="1:5">
      <c r="A41" s="11"/>
      <c r="B41" s="66"/>
      <c r="C41" s="67"/>
      <c r="D41" s="68"/>
      <c r="E41" s="16"/>
    </row>
    <row r="42" spans="1:5">
      <c r="A42" s="48" t="s">
        <v>25</v>
      </c>
      <c r="B42" s="75"/>
      <c r="C42" s="76"/>
      <c r="D42" s="77"/>
      <c r="E42" s="20">
        <f>SUM(E37:E41)</f>
        <v>0</v>
      </c>
    </row>
    <row r="43" spans="1:5">
      <c r="A43"/>
      <c r="B43" s="74"/>
      <c r="C43" s="74"/>
      <c r="D43" s="74"/>
      <c r="E43"/>
    </row>
    <row r="44" spans="1:5">
      <c r="A44" s="41" t="s">
        <v>26</v>
      </c>
      <c r="B44" s="40"/>
      <c r="C44" s="40"/>
      <c r="D44" s="40"/>
      <c r="E44" s="41"/>
    </row>
    <row r="45" spans="1:5">
      <c r="A45" s="46" t="s">
        <v>22</v>
      </c>
      <c r="B45" s="78" t="s">
        <v>6</v>
      </c>
      <c r="C45" s="79"/>
      <c r="D45" s="80"/>
      <c r="E45" s="46" t="s">
        <v>23</v>
      </c>
    </row>
    <row r="46" spans="1:5">
      <c r="A46" s="11" t="s">
        <v>27</v>
      </c>
      <c r="B46" s="66"/>
      <c r="C46" s="67"/>
      <c r="D46" s="68"/>
      <c r="E46" s="27"/>
    </row>
    <row r="47" spans="1:5">
      <c r="A47" s="11"/>
      <c r="B47" s="66"/>
      <c r="C47" s="67"/>
      <c r="D47" s="68"/>
      <c r="E47" s="27"/>
    </row>
    <row r="48" spans="1:5">
      <c r="A48" s="11"/>
      <c r="B48" s="66"/>
      <c r="C48" s="67"/>
      <c r="D48" s="68"/>
      <c r="E48" s="27"/>
    </row>
    <row r="49" spans="1:5">
      <c r="A49" s="11"/>
      <c r="B49" s="66"/>
      <c r="C49" s="67"/>
      <c r="D49" s="68"/>
      <c r="E49" s="27"/>
    </row>
    <row r="50" spans="1:5">
      <c r="A50" s="11"/>
      <c r="B50" s="66"/>
      <c r="C50" s="67"/>
      <c r="D50" s="68"/>
      <c r="E50" s="28"/>
    </row>
    <row r="51" spans="1:5">
      <c r="A51" s="48" t="s">
        <v>28</v>
      </c>
      <c r="B51" s="75"/>
      <c r="C51" s="76"/>
      <c r="D51" s="77"/>
      <c r="E51" s="20">
        <f>SUM(E46:E50)</f>
        <v>0</v>
      </c>
    </row>
    <row r="52" spans="1:5">
      <c r="A52"/>
      <c r="B52" s="74"/>
      <c r="C52" s="74"/>
      <c r="D52" s="74"/>
      <c r="E52"/>
    </row>
    <row r="53" spans="1:5">
      <c r="A53" s="41" t="s">
        <v>29</v>
      </c>
      <c r="B53" s="40"/>
      <c r="C53" s="40"/>
      <c r="D53" s="40"/>
      <c r="E53" s="41"/>
    </row>
    <row r="54" spans="1:5">
      <c r="A54" s="46" t="s">
        <v>30</v>
      </c>
      <c r="B54" s="78" t="s">
        <v>6</v>
      </c>
      <c r="C54" s="79"/>
      <c r="D54" s="80"/>
      <c r="E54" s="46" t="s">
        <v>23</v>
      </c>
    </row>
    <row r="55" spans="1:5">
      <c r="A55" s="49" t="s">
        <v>31</v>
      </c>
      <c r="B55" s="66"/>
      <c r="C55" s="67"/>
      <c r="D55" s="68"/>
      <c r="E55" s="16"/>
    </row>
    <row r="56" spans="1:5">
      <c r="A56" s="11" t="s">
        <v>39</v>
      </c>
      <c r="B56" s="66"/>
      <c r="C56" s="67"/>
      <c r="D56" s="68"/>
      <c r="E56" s="16"/>
    </row>
    <row r="57" spans="1:5">
      <c r="A57" s="11" t="s">
        <v>33</v>
      </c>
      <c r="B57" s="66"/>
      <c r="C57" s="67"/>
      <c r="D57" s="68"/>
      <c r="E57" s="16"/>
    </row>
    <row r="58" spans="1:5">
      <c r="A58" s="11" t="s">
        <v>34</v>
      </c>
      <c r="B58" s="66"/>
      <c r="C58" s="67"/>
      <c r="D58" s="68"/>
      <c r="E58" s="16"/>
    </row>
    <row r="59" spans="1:5">
      <c r="A59" s="17"/>
      <c r="B59" s="66"/>
      <c r="C59" s="67"/>
      <c r="D59" s="68"/>
      <c r="E59" s="18"/>
    </row>
    <row r="60" spans="1:5">
      <c r="A60" s="17"/>
      <c r="B60" s="66"/>
      <c r="C60" s="67"/>
      <c r="D60" s="68"/>
      <c r="E60" s="18"/>
    </row>
    <row r="61" spans="1:5">
      <c r="A61" s="17"/>
      <c r="B61" s="66"/>
      <c r="C61" s="67"/>
      <c r="D61" s="68"/>
      <c r="E61" s="18"/>
    </row>
    <row r="62" spans="1:5">
      <c r="A62" s="17"/>
      <c r="B62" s="66"/>
      <c r="C62" s="67"/>
      <c r="D62" s="68"/>
      <c r="E62" s="18"/>
    </row>
    <row r="63" spans="1:5">
      <c r="A63" s="48" t="s">
        <v>35</v>
      </c>
      <c r="B63" s="75"/>
      <c r="C63" s="76"/>
      <c r="D63" s="77"/>
      <c r="E63" s="21">
        <f>SUM(E55:E62)</f>
        <v>0</v>
      </c>
    </row>
    <row r="64" spans="1:5">
      <c r="A64"/>
      <c r="B64" s="74"/>
      <c r="C64" s="74"/>
      <c r="D64" s="74"/>
      <c r="E64"/>
    </row>
    <row r="65" spans="1:5">
      <c r="A65" s="47" t="s">
        <v>36</v>
      </c>
      <c r="B65" s="69"/>
      <c r="C65" s="70"/>
      <c r="D65" s="71"/>
      <c r="E65" s="19">
        <f>SUM(E42+E51+E63)</f>
        <v>0</v>
      </c>
    </row>
    <row r="67" spans="1:5">
      <c r="A67" s="58" t="s">
        <v>37</v>
      </c>
    </row>
  </sheetData>
  <sheetProtection algorithmName="SHA-512" hashValue="dBw9Yjf8Djo8kyEkAixhrtqhde6YSm1xw7Wx56KCkETJVYBR0eKu10/ck/hYFm2Wxb2NMCRFY2RQDar4tbKWfQ==" saltValue="9T5Cm1QugVHygViOCbVspA==" spinCount="100000" sheet="1" formatCells="0" formatColumns="0" formatRows="0" insertRows="0" deleteRows="0"/>
  <mergeCells count="40">
    <mergeCell ref="B62:D62"/>
    <mergeCell ref="B63:D63"/>
    <mergeCell ref="B64:D64"/>
    <mergeCell ref="B65:D65"/>
    <mergeCell ref="B56:D56"/>
    <mergeCell ref="B57:D57"/>
    <mergeCell ref="B58:D58"/>
    <mergeCell ref="B59:D59"/>
    <mergeCell ref="B60:D60"/>
    <mergeCell ref="B61:D61"/>
    <mergeCell ref="B55:D55"/>
    <mergeCell ref="B42:D42"/>
    <mergeCell ref="B43:D43"/>
    <mergeCell ref="B45:D45"/>
    <mergeCell ref="B46:D46"/>
    <mergeCell ref="B47:D47"/>
    <mergeCell ref="B48:D48"/>
    <mergeCell ref="B49:D49"/>
    <mergeCell ref="B50:D50"/>
    <mergeCell ref="B51:D51"/>
    <mergeCell ref="B52:D52"/>
    <mergeCell ref="B54:D54"/>
    <mergeCell ref="B41:D41"/>
    <mergeCell ref="B27:D27"/>
    <mergeCell ref="B28:D28"/>
    <mergeCell ref="B31:D31"/>
    <mergeCell ref="B32:D32"/>
    <mergeCell ref="B33:D33"/>
    <mergeCell ref="B34:D34"/>
    <mergeCell ref="B36:D36"/>
    <mergeCell ref="B37:D37"/>
    <mergeCell ref="B38:D38"/>
    <mergeCell ref="B39:D39"/>
    <mergeCell ref="B40:D40"/>
    <mergeCell ref="B26:D26"/>
    <mergeCell ref="B21:D21"/>
    <mergeCell ref="B22:D22"/>
    <mergeCell ref="B23:D23"/>
    <mergeCell ref="B24:D24"/>
    <mergeCell ref="B25:D25"/>
  </mergeCells>
  <dataValidations disablePrompts="1" count="2">
    <dataValidation type="list" allowBlank="1" showInputMessage="1" showErrorMessage="1" errorTitle="Attention" error="Les tarifs horaires maximaux s'élèvent à:_x000a_Administration: CHF 90.–_x000a_Élaboration/traitement: CHF 133.–_x000a_Direction du projet: CHF 156.–" sqref="D8:D13" xr:uid="{00000000-0002-0000-0200-000000000000}">
      <formula1>INDIRECT(A8)</formula1>
    </dataValidation>
    <dataValidation type="list" allowBlank="1" showErrorMessage="1" errorTitle="Ungültige Eingabe!" error="Wählen Sie bitte eine Leistung aus der Liste aus." sqref="A8:A13" xr:uid="{00000000-0002-0000-0200-000001000000}">
      <formula1>Projekttraeger</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2023&amp;C&amp;A&amp;R&amp;G
</oddHeader>
    <oddFooter>&amp;RPage &amp;P/&amp;N</oddFooter>
  </headerFooter>
  <rowBreaks count="1" manualBreakCount="1">
    <brk id="30"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disablePrompts="1" count="2">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200-000002000000}">
          <x14:formula1>
            <xm:f>'Tarifs horaires'!$C$9</xm:f>
          </x14:formula1>
          <xm:sqref>D16:D19</xm:sqref>
        </x14:dataValidation>
        <x14:dataValidation type="list" allowBlank="1" showInputMessage="1" showErrorMessage="1" xr:uid="{00000000-0002-0000-0200-000003000000}">
          <x14:formula1>
            <xm:f>'Tarifs horaires'!$B$9:$B$11</xm:f>
          </x14:formula1>
          <xm:sqref>A16:A19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7"/>
  <sheetViews>
    <sheetView view="pageLayout" topLeftCell="A31" zoomScaleNormal="100" workbookViewId="0">
      <selection activeCell="B4" sqref="B4"/>
    </sheetView>
  </sheetViews>
  <sheetFormatPr defaultColWidth="11.28515625" defaultRowHeight="12.75"/>
  <cols>
    <col min="1" max="1" width="28.140625" style="1" customWidth="1"/>
    <col min="2" max="2" width="32.7109375" style="1" customWidth="1"/>
    <col min="3" max="3" width="29" style="1" customWidth="1"/>
    <col min="4" max="4" width="19.85546875" style="1" customWidth="1"/>
    <col min="5" max="5" width="12.28515625" style="1" customWidth="1"/>
    <col min="6" max="8" width="11.28515625" style="1"/>
    <col min="9" max="9" width="15.42578125" style="1" customWidth="1"/>
    <col min="10" max="16384" width="11.28515625" style="1"/>
  </cols>
  <sheetData>
    <row r="1" spans="1:11">
      <c r="A1" s="60" t="s">
        <v>0</v>
      </c>
      <c r="B1" s="57" t="str">
        <f>'Projet 1'!B1</f>
        <v>Veuillez remplir ici</v>
      </c>
    </row>
    <row r="2" spans="1:11">
      <c r="A2" s="34" t="s">
        <v>41</v>
      </c>
      <c r="B2" s="33" t="s">
        <v>1</v>
      </c>
      <c r="I2" s="2"/>
      <c r="J2" s="2"/>
    </row>
    <row r="3" spans="1:11">
      <c r="I3" s="2"/>
      <c r="J3" s="2"/>
    </row>
    <row r="4" spans="1:11" ht="15.75">
      <c r="A4" s="35" t="s">
        <v>3</v>
      </c>
      <c r="I4" s="2"/>
      <c r="J4" s="2"/>
    </row>
    <row r="6" spans="1:11" ht="13.5" customHeight="1">
      <c r="A6" s="36" t="s">
        <v>4</v>
      </c>
      <c r="B6" s="50"/>
      <c r="C6" s="50"/>
      <c r="D6" s="50"/>
      <c r="E6" s="36"/>
    </row>
    <row r="7" spans="1:11">
      <c r="A7" s="37" t="s">
        <v>5</v>
      </c>
      <c r="B7" s="38" t="s">
        <v>6</v>
      </c>
      <c r="C7" s="38" t="s">
        <v>7</v>
      </c>
      <c r="D7" s="38" t="s">
        <v>8</v>
      </c>
      <c r="E7" s="39" t="s">
        <v>9</v>
      </c>
    </row>
    <row r="8" spans="1:11">
      <c r="A8" s="3"/>
      <c r="B8" s="4"/>
      <c r="C8" s="4"/>
      <c r="D8" s="31"/>
      <c r="E8" s="61" t="str">
        <f t="shared" ref="E8:E14" si="0">IF(ISBLANK(C8),"",PRODUCT(C8,D8))</f>
        <v/>
      </c>
    </row>
    <row r="9" spans="1:11">
      <c r="A9" s="3"/>
      <c r="B9" s="6"/>
      <c r="C9" s="6"/>
      <c r="D9" s="31"/>
      <c r="E9" s="61" t="str">
        <f t="shared" si="0"/>
        <v/>
      </c>
      <c r="K9" s="2"/>
    </row>
    <row r="10" spans="1:11">
      <c r="A10" s="3"/>
      <c r="B10" s="4"/>
      <c r="C10" s="6"/>
      <c r="D10" s="31"/>
      <c r="E10" s="61" t="str">
        <f t="shared" si="0"/>
        <v/>
      </c>
      <c r="K10" s="2"/>
    </row>
    <row r="11" spans="1:11">
      <c r="A11" s="3"/>
      <c r="B11" s="4"/>
      <c r="C11" s="4"/>
      <c r="D11" s="31"/>
      <c r="E11" s="61" t="str">
        <f t="shared" si="0"/>
        <v/>
      </c>
      <c r="K11" s="2"/>
    </row>
    <row r="12" spans="1:11">
      <c r="A12" s="3"/>
      <c r="B12" s="6"/>
      <c r="C12" s="6"/>
      <c r="D12" s="31"/>
      <c r="E12" s="61" t="str">
        <f t="shared" si="0"/>
        <v/>
      </c>
      <c r="K12" s="2"/>
    </row>
    <row r="13" spans="1:11">
      <c r="A13" s="3"/>
      <c r="B13" s="7"/>
      <c r="C13" s="7"/>
      <c r="D13" s="31"/>
      <c r="E13" s="62" t="str">
        <f t="shared" si="0"/>
        <v/>
      </c>
      <c r="K13" s="2"/>
    </row>
    <row r="14" spans="1:11">
      <c r="A14" s="36" t="s">
        <v>10</v>
      </c>
      <c r="B14" s="40"/>
      <c r="C14" s="40"/>
      <c r="D14" s="40"/>
      <c r="E14" s="41" t="str">
        <f t="shared" si="0"/>
        <v/>
      </c>
      <c r="K14" s="2"/>
    </row>
    <row r="15" spans="1:11" ht="14.25">
      <c r="A15" s="42" t="s">
        <v>5</v>
      </c>
      <c r="B15" s="43" t="s">
        <v>6</v>
      </c>
      <c r="C15" s="43" t="s">
        <v>11</v>
      </c>
      <c r="D15" s="43" t="s">
        <v>12</v>
      </c>
      <c r="E15" s="44" t="s">
        <v>9</v>
      </c>
      <c r="F15" s="8"/>
      <c r="K15" s="2"/>
    </row>
    <row r="16" spans="1:11">
      <c r="A16" s="3"/>
      <c r="B16" s="6"/>
      <c r="C16" s="6"/>
      <c r="D16" s="31"/>
      <c r="E16" s="63" t="str">
        <f>IF(ISBLANK(C16),"",PRODUCT(C16,D16))</f>
        <v/>
      </c>
      <c r="K16" s="2"/>
    </row>
    <row r="17" spans="1:11">
      <c r="A17" s="5"/>
      <c r="B17" s="6"/>
      <c r="C17" s="6"/>
      <c r="D17" s="31"/>
      <c r="E17" s="63" t="str">
        <f>IF(ISBLANK(C17),"",PRODUCT(C17,D17))</f>
        <v/>
      </c>
      <c r="K17" s="2"/>
    </row>
    <row r="18" spans="1:11">
      <c r="A18" s="5"/>
      <c r="B18" s="6"/>
      <c r="C18" s="6"/>
      <c r="D18" s="31"/>
      <c r="E18" s="64" t="str">
        <f t="shared" ref="E18" si="1">IF(ISBLANK(C18),"",PRODUCT(C18,D18))</f>
        <v/>
      </c>
      <c r="I18" s="2"/>
      <c r="J18" s="2"/>
      <c r="K18" s="2"/>
    </row>
    <row r="19" spans="1:11">
      <c r="A19" s="9"/>
      <c r="B19" s="10"/>
      <c r="C19" s="10"/>
      <c r="D19" s="31"/>
      <c r="E19" s="65" t="str">
        <f>IF(ISBLANK(C19),"",PRODUCT(C19,D19))</f>
        <v/>
      </c>
      <c r="I19" s="2"/>
      <c r="J19" s="2"/>
      <c r="K19" s="2"/>
    </row>
    <row r="20" spans="1:11">
      <c r="A20" s="41" t="s">
        <v>13</v>
      </c>
      <c r="B20" s="40"/>
      <c r="C20" s="40"/>
      <c r="D20" s="40"/>
      <c r="E20" s="41"/>
      <c r="I20" s="2"/>
      <c r="J20" s="2"/>
      <c r="K20" s="2"/>
    </row>
    <row r="21" spans="1:11" ht="14.25">
      <c r="A21" s="45" t="s">
        <v>14</v>
      </c>
      <c r="B21" s="78" t="s">
        <v>15</v>
      </c>
      <c r="C21" s="79"/>
      <c r="D21" s="80"/>
      <c r="E21" s="46" t="s">
        <v>9</v>
      </c>
      <c r="I21" s="2"/>
      <c r="J21" s="2"/>
      <c r="K21" s="2"/>
    </row>
    <row r="22" spans="1:11">
      <c r="A22" s="11"/>
      <c r="B22" s="66"/>
      <c r="C22" s="67"/>
      <c r="D22" s="68"/>
      <c r="E22" s="32"/>
      <c r="I22" s="2"/>
      <c r="J22" s="2"/>
      <c r="K22" s="2"/>
    </row>
    <row r="23" spans="1:11">
      <c r="A23" s="12"/>
      <c r="B23" s="66"/>
      <c r="C23" s="67"/>
      <c r="D23" s="68"/>
      <c r="E23" s="32"/>
    </row>
    <row r="24" spans="1:11">
      <c r="A24" s="11"/>
      <c r="B24" s="66"/>
      <c r="C24" s="67"/>
      <c r="D24" s="68"/>
      <c r="E24" s="32"/>
    </row>
    <row r="25" spans="1:11">
      <c r="A25" s="12"/>
      <c r="B25" s="66"/>
      <c r="C25" s="67"/>
      <c r="D25" s="68"/>
      <c r="E25" s="32"/>
    </row>
    <row r="26" spans="1:11">
      <c r="A26" s="11"/>
      <c r="B26" s="66"/>
      <c r="C26" s="67"/>
      <c r="D26" s="68"/>
      <c r="E26" s="32"/>
    </row>
    <row r="27" spans="1:11">
      <c r="A27" s="13"/>
      <c r="B27" s="66"/>
      <c r="C27" s="67"/>
      <c r="D27" s="68"/>
      <c r="E27" s="32"/>
    </row>
    <row r="28" spans="1:11">
      <c r="A28" s="47" t="s">
        <v>16</v>
      </c>
      <c r="B28" s="69"/>
      <c r="C28" s="70"/>
      <c r="D28" s="71"/>
      <c r="E28" s="19">
        <f>SUM(E8:E13,E16:E19,E22:E27)</f>
        <v>0</v>
      </c>
    </row>
    <row r="29" spans="1:11">
      <c r="A29" s="29" t="s">
        <v>17</v>
      </c>
      <c r="B29" s="29"/>
      <c r="C29" s="29"/>
      <c r="D29"/>
      <c r="E29"/>
    </row>
    <row r="30" spans="1:11">
      <c r="A30" s="30" t="s">
        <v>18</v>
      </c>
      <c r="B30" s="30" t="s">
        <v>19</v>
      </c>
      <c r="C30" s="30"/>
      <c r="D30"/>
      <c r="E30"/>
    </row>
    <row r="31" spans="1:11">
      <c r="A31" s="14"/>
      <c r="B31" s="81"/>
      <c r="C31" s="81"/>
      <c r="D31" s="81"/>
    </row>
    <row r="32" spans="1:11">
      <c r="B32" s="73"/>
      <c r="C32" s="73"/>
      <c r="D32" s="73"/>
    </row>
    <row r="33" spans="1:5" ht="15.75">
      <c r="A33" s="35" t="s">
        <v>20</v>
      </c>
      <c r="B33" s="73"/>
      <c r="C33" s="73"/>
      <c r="D33" s="73"/>
    </row>
    <row r="34" spans="1:5">
      <c r="B34" s="72"/>
      <c r="C34" s="72"/>
      <c r="D34" s="72"/>
    </row>
    <row r="35" spans="1:5">
      <c r="A35" s="41" t="s">
        <v>21</v>
      </c>
      <c r="B35" s="40"/>
      <c r="C35" s="40"/>
      <c r="D35" s="40"/>
      <c r="E35" s="41"/>
    </row>
    <row r="36" spans="1:5">
      <c r="A36" s="46" t="s">
        <v>22</v>
      </c>
      <c r="B36" s="78" t="s">
        <v>6</v>
      </c>
      <c r="C36" s="79"/>
      <c r="D36" s="80"/>
      <c r="E36" s="46" t="s">
        <v>23</v>
      </c>
    </row>
    <row r="37" spans="1:5">
      <c r="A37" s="11" t="s">
        <v>24</v>
      </c>
      <c r="B37" s="66"/>
      <c r="C37" s="67"/>
      <c r="D37" s="68"/>
      <c r="E37" s="16"/>
    </row>
    <row r="38" spans="1:5">
      <c r="A38" s="11"/>
      <c r="B38" s="66"/>
      <c r="C38" s="67"/>
      <c r="D38" s="68"/>
      <c r="E38" s="16"/>
    </row>
    <row r="39" spans="1:5">
      <c r="A39" s="11"/>
      <c r="B39" s="66"/>
      <c r="C39" s="67"/>
      <c r="D39" s="68"/>
      <c r="E39" s="16"/>
    </row>
    <row r="40" spans="1:5">
      <c r="A40" s="11"/>
      <c r="B40" s="66"/>
      <c r="C40" s="67"/>
      <c r="D40" s="68"/>
      <c r="E40" s="16"/>
    </row>
    <row r="41" spans="1:5">
      <c r="A41" s="11"/>
      <c r="B41" s="66"/>
      <c r="C41" s="67"/>
      <c r="D41" s="68"/>
      <c r="E41" s="16"/>
    </row>
    <row r="42" spans="1:5">
      <c r="A42" s="48" t="s">
        <v>25</v>
      </c>
      <c r="B42" s="75"/>
      <c r="C42" s="76"/>
      <c r="D42" s="77"/>
      <c r="E42" s="20">
        <f>SUM(E37:E41)</f>
        <v>0</v>
      </c>
    </row>
    <row r="43" spans="1:5">
      <c r="A43"/>
      <c r="B43" s="74"/>
      <c r="C43" s="74"/>
      <c r="D43" s="74"/>
      <c r="E43"/>
    </row>
    <row r="44" spans="1:5">
      <c r="A44" s="41" t="s">
        <v>26</v>
      </c>
      <c r="B44" s="40"/>
      <c r="C44" s="40"/>
      <c r="D44" s="40"/>
      <c r="E44" s="41"/>
    </row>
    <row r="45" spans="1:5">
      <c r="A45" s="46" t="s">
        <v>22</v>
      </c>
      <c r="B45" s="78" t="s">
        <v>6</v>
      </c>
      <c r="C45" s="79"/>
      <c r="D45" s="80"/>
      <c r="E45" s="46" t="s">
        <v>23</v>
      </c>
    </row>
    <row r="46" spans="1:5">
      <c r="A46" s="11" t="s">
        <v>27</v>
      </c>
      <c r="B46" s="66"/>
      <c r="C46" s="67"/>
      <c r="D46" s="68"/>
      <c r="E46" s="27"/>
    </row>
    <row r="47" spans="1:5">
      <c r="A47" s="11"/>
      <c r="B47" s="66"/>
      <c r="C47" s="67"/>
      <c r="D47" s="68"/>
      <c r="E47" s="27"/>
    </row>
    <row r="48" spans="1:5">
      <c r="A48" s="11"/>
      <c r="B48" s="66"/>
      <c r="C48" s="67"/>
      <c r="D48" s="68"/>
      <c r="E48" s="27"/>
    </row>
    <row r="49" spans="1:5">
      <c r="A49" s="11"/>
      <c r="B49" s="66"/>
      <c r="C49" s="67"/>
      <c r="D49" s="68"/>
      <c r="E49" s="27"/>
    </row>
    <row r="50" spans="1:5">
      <c r="A50" s="11"/>
      <c r="B50" s="66"/>
      <c r="C50" s="67"/>
      <c r="D50" s="68"/>
      <c r="E50" s="28"/>
    </row>
    <row r="51" spans="1:5">
      <c r="A51" s="48" t="s">
        <v>28</v>
      </c>
      <c r="B51" s="75"/>
      <c r="C51" s="76"/>
      <c r="D51" s="77"/>
      <c r="E51" s="20">
        <f>SUM(E46:E50)</f>
        <v>0</v>
      </c>
    </row>
    <row r="52" spans="1:5">
      <c r="A52"/>
      <c r="B52" s="74"/>
      <c r="C52" s="74"/>
      <c r="D52" s="74"/>
      <c r="E52"/>
    </row>
    <row r="53" spans="1:5">
      <c r="A53" s="41" t="s">
        <v>29</v>
      </c>
      <c r="B53" s="40"/>
      <c r="C53" s="40"/>
      <c r="D53" s="40"/>
      <c r="E53" s="41"/>
    </row>
    <row r="54" spans="1:5">
      <c r="A54" s="46" t="s">
        <v>30</v>
      </c>
      <c r="B54" s="78" t="s">
        <v>6</v>
      </c>
      <c r="C54" s="79"/>
      <c r="D54" s="80"/>
      <c r="E54" s="46" t="s">
        <v>23</v>
      </c>
    </row>
    <row r="55" spans="1:5">
      <c r="A55" s="49" t="s">
        <v>31</v>
      </c>
      <c r="B55" s="66"/>
      <c r="C55" s="67"/>
      <c r="D55" s="68"/>
      <c r="E55" s="16"/>
    </row>
    <row r="56" spans="1:5">
      <c r="A56" s="11" t="s">
        <v>39</v>
      </c>
      <c r="B56" s="66"/>
      <c r="C56" s="67"/>
      <c r="D56" s="68"/>
      <c r="E56" s="16"/>
    </row>
    <row r="57" spans="1:5">
      <c r="A57" s="11" t="s">
        <v>33</v>
      </c>
      <c r="B57" s="66"/>
      <c r="C57" s="67"/>
      <c r="D57" s="68"/>
      <c r="E57" s="16"/>
    </row>
    <row r="58" spans="1:5">
      <c r="A58" s="11" t="s">
        <v>34</v>
      </c>
      <c r="B58" s="66"/>
      <c r="C58" s="67"/>
      <c r="D58" s="68"/>
      <c r="E58" s="16"/>
    </row>
    <row r="59" spans="1:5">
      <c r="A59" s="17"/>
      <c r="B59" s="66"/>
      <c r="C59" s="67"/>
      <c r="D59" s="68"/>
      <c r="E59" s="18"/>
    </row>
    <row r="60" spans="1:5">
      <c r="A60" s="17"/>
      <c r="B60" s="66"/>
      <c r="C60" s="67"/>
      <c r="D60" s="68"/>
      <c r="E60" s="18"/>
    </row>
    <row r="61" spans="1:5">
      <c r="A61" s="17"/>
      <c r="B61" s="66"/>
      <c r="C61" s="67"/>
      <c r="D61" s="68"/>
      <c r="E61" s="18"/>
    </row>
    <row r="62" spans="1:5">
      <c r="A62" s="17"/>
      <c r="B62" s="66"/>
      <c r="C62" s="67"/>
      <c r="D62" s="68"/>
      <c r="E62" s="18"/>
    </row>
    <row r="63" spans="1:5">
      <c r="A63" s="48" t="s">
        <v>35</v>
      </c>
      <c r="B63" s="75"/>
      <c r="C63" s="76"/>
      <c r="D63" s="77"/>
      <c r="E63" s="21">
        <f>SUM(E55:E62)</f>
        <v>0</v>
      </c>
    </row>
    <row r="64" spans="1:5">
      <c r="A64"/>
      <c r="B64" s="74"/>
      <c r="C64" s="74"/>
      <c r="D64" s="74"/>
      <c r="E64"/>
    </row>
    <row r="65" spans="1:5">
      <c r="A65" s="47" t="s">
        <v>36</v>
      </c>
      <c r="B65" s="69"/>
      <c r="C65" s="70"/>
      <c r="D65" s="71"/>
      <c r="E65" s="19">
        <f>SUM(E42+E51+E63)</f>
        <v>0</v>
      </c>
    </row>
    <row r="67" spans="1:5">
      <c r="A67" s="58" t="s">
        <v>37</v>
      </c>
    </row>
  </sheetData>
  <sheetProtection algorithmName="SHA-512" hashValue="kTM+dSlOJxk2wMRKgrX3hWMpuiQvR2prwq/41d3MjGScyVx6HjLnXm7zX0h+LhEOIWwjRN7wLOUZh3FzAjJzPA==" saltValue="aOGWNSO7kz7XT9RtAVgkXg==" spinCount="100000" sheet="1" formatCells="0" formatColumns="0" formatRows="0" insertRows="0" deleteRows="0"/>
  <mergeCells count="40">
    <mergeCell ref="B62:D62"/>
    <mergeCell ref="B63:D63"/>
    <mergeCell ref="B64:D64"/>
    <mergeCell ref="B65:D65"/>
    <mergeCell ref="B56:D56"/>
    <mergeCell ref="B57:D57"/>
    <mergeCell ref="B58:D58"/>
    <mergeCell ref="B59:D59"/>
    <mergeCell ref="B60:D60"/>
    <mergeCell ref="B61:D61"/>
    <mergeCell ref="B55:D55"/>
    <mergeCell ref="B42:D42"/>
    <mergeCell ref="B43:D43"/>
    <mergeCell ref="B45:D45"/>
    <mergeCell ref="B46:D46"/>
    <mergeCell ref="B47:D47"/>
    <mergeCell ref="B48:D48"/>
    <mergeCell ref="B49:D49"/>
    <mergeCell ref="B50:D50"/>
    <mergeCell ref="B51:D51"/>
    <mergeCell ref="B52:D52"/>
    <mergeCell ref="B54:D54"/>
    <mergeCell ref="B41:D41"/>
    <mergeCell ref="B27:D27"/>
    <mergeCell ref="B28:D28"/>
    <mergeCell ref="B31:D31"/>
    <mergeCell ref="B32:D32"/>
    <mergeCell ref="B33:D33"/>
    <mergeCell ref="B34:D34"/>
    <mergeCell ref="B36:D36"/>
    <mergeCell ref="B37:D37"/>
    <mergeCell ref="B38:D38"/>
    <mergeCell ref="B39:D39"/>
    <mergeCell ref="B40:D40"/>
    <mergeCell ref="B26:D26"/>
    <mergeCell ref="B21:D21"/>
    <mergeCell ref="B22:D22"/>
    <mergeCell ref="B23:D23"/>
    <mergeCell ref="B24:D24"/>
    <mergeCell ref="B25:D25"/>
  </mergeCells>
  <dataValidations disablePrompts="1" count="2">
    <dataValidation type="list" allowBlank="1" showErrorMessage="1" errorTitle="Ungültige Eingabe!" error="Wählen Sie bitte eine Leistung aus der Liste aus." sqref="A8:A13" xr:uid="{00000000-0002-0000-0300-000000000000}">
      <formula1>Projekttraeger</formula1>
    </dataValidation>
    <dataValidation type="list" allowBlank="1" showInputMessage="1" showErrorMessage="1" errorTitle="Attention" error="Les tarifs horaires maximaux s'élèvent à:_x000a_Administration: CHF 90.–_x000a_Élaboration/traitement: CHF 133.–_x000a_Direction du projet: CHF 156.–" sqref="D8:D13" xr:uid="{00000000-0002-0000-0300-000001000000}">
      <formula1>INDIRECT(A8)</formula1>
    </dataValidation>
  </dataValidation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2023&amp;C&amp;A
&amp;R&amp;G
</oddHeader>
    <oddFooter>&amp;RPage &amp;P/&amp;N</oddFooter>
  </headerFooter>
  <rowBreaks count="1" manualBreakCount="1">
    <brk id="30" max="16383" man="1"/>
  </rowBreaks>
  <legacyDrawingHF r:id="rId2"/>
  <tableParts count="2">
    <tablePart r:id="rId3"/>
    <tablePart r:id="rId4"/>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2000000}">
          <x14:formula1>
            <xm:f>'Tarifs horaires'!$B$9:$B$11</xm:f>
          </x14:formula1>
          <xm:sqref>A16:A19</xm:sqref>
        </x14:dataValidation>
        <x14:dataValidation type="whole" operator="lessThanOrEqual" allowBlank="1" showInputMessage="1" showErrorMessage="1" errorTitle="Attention" error="Les jetons de présence aux séances s'élèvent tout au plus à:_x000a_Conseil communal: CHF 120.–_x000a_Accompagnement du projet: CHF 120.–_x000a_Commission de l'énergie: CHF 120.–" xr:uid="{00000000-0002-0000-0300-000003000000}">
          <x14:formula1>
            <xm:f>'Tarifs horaires'!$C$9</xm:f>
          </x14:formula1>
          <xm:sqref>D16:D19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F32"/>
  <sheetViews>
    <sheetView view="pageLayout" zoomScaleNormal="115" workbookViewId="0">
      <selection activeCell="G2" sqref="G2"/>
    </sheetView>
  </sheetViews>
  <sheetFormatPr defaultColWidth="11.42578125" defaultRowHeight="12.75"/>
  <cols>
    <col min="1" max="1" width="24.140625" style="1" customWidth="1"/>
    <col min="2" max="2" width="16.140625" style="1" customWidth="1"/>
    <col min="3" max="3" width="14" style="1" customWidth="1"/>
    <col min="4" max="4" width="16.5703125" style="1" customWidth="1"/>
    <col min="5" max="5" width="11.42578125" style="1"/>
    <col min="6" max="6" width="40.85546875" style="1" customWidth="1"/>
    <col min="7" max="7" width="1.140625" style="1" customWidth="1"/>
    <col min="8" max="16384" width="11.42578125" style="1"/>
  </cols>
  <sheetData>
    <row r="1" spans="1:6">
      <c r="A1" s="60" t="s">
        <v>0</v>
      </c>
      <c r="B1" s="86" t="str">
        <f>'Projet 1'!B1</f>
        <v>Veuillez remplir ici</v>
      </c>
      <c r="C1" s="86"/>
      <c r="D1"/>
      <c r="E1"/>
      <c r="F1"/>
    </row>
    <row r="2" spans="1:6">
      <c r="A2" s="34" t="s">
        <v>42</v>
      </c>
      <c r="B2" s="82" t="s">
        <v>43</v>
      </c>
      <c r="C2" s="82"/>
      <c r="D2"/>
      <c r="E2"/>
      <c r="F2"/>
    </row>
    <row r="3" spans="1:6">
      <c r="A3"/>
      <c r="B3"/>
      <c r="C3"/>
      <c r="D3" s="51"/>
      <c r="E3" s="51"/>
      <c r="F3" s="51"/>
    </row>
    <row r="4" spans="1:6">
      <c r="A4"/>
      <c r="B4"/>
      <c r="C4"/>
      <c r="D4" s="51"/>
      <c r="E4" s="51"/>
      <c r="F4" s="51"/>
    </row>
    <row r="5" spans="1:6">
      <c r="A5" s="34" t="s">
        <v>44</v>
      </c>
      <c r="B5" s="83" t="str">
        <f>'Projet 1'!B2</f>
        <v>Veuillez remplir ici</v>
      </c>
      <c r="C5" s="83"/>
      <c r="D5" s="83"/>
      <c r="E5" s="83"/>
      <c r="F5" s="83"/>
    </row>
    <row r="6" spans="1:6">
      <c r="A6" t="s">
        <v>45</v>
      </c>
      <c r="B6" s="23">
        <f>'Projet 1'!E28</f>
        <v>0</v>
      </c>
      <c r="C6"/>
      <c r="D6" s="23"/>
      <c r="E6"/>
      <c r="F6"/>
    </row>
    <row r="7" spans="1:6">
      <c r="A7" t="s">
        <v>46</v>
      </c>
      <c r="B7" s="23">
        <f>'Projet 1'!E56</f>
        <v>0</v>
      </c>
      <c r="C7" t="s">
        <v>47</v>
      </c>
      <c r="D7" s="24" t="e">
        <f>B7/B6</f>
        <v>#DIV/0!</v>
      </c>
      <c r="E7" s="85" t="e">
        <f>IF(D7&gt;40%,"taux de soutien trop élevé, veuillez adapter le budget du projet","taux de soutien autorisé")</f>
        <v>#DIV/0!</v>
      </c>
      <c r="F7" s="85"/>
    </row>
    <row r="8" spans="1:6">
      <c r="A8"/>
      <c r="B8"/>
      <c r="C8"/>
      <c r="D8"/>
      <c r="E8"/>
      <c r="F8"/>
    </row>
    <row r="9" spans="1:6">
      <c r="A9" s="34" t="s">
        <v>48</v>
      </c>
      <c r="B9" s="83" t="str">
        <f>'Projet 2'!B2</f>
        <v>Veuillez remplir ici</v>
      </c>
      <c r="C9" s="83"/>
      <c r="D9" s="83"/>
      <c r="E9" s="83"/>
      <c r="F9" s="83"/>
    </row>
    <row r="10" spans="1:6">
      <c r="A10" t="s">
        <v>45</v>
      </c>
      <c r="B10" s="23">
        <f>'Projet 2'!E28</f>
        <v>0</v>
      </c>
      <c r="C10"/>
      <c r="D10" s="23"/>
      <c r="E10"/>
      <c r="F10"/>
    </row>
    <row r="11" spans="1:6">
      <c r="A11" t="s">
        <v>46</v>
      </c>
      <c r="B11" s="23">
        <f>'Projet 2'!E55</f>
        <v>0</v>
      </c>
      <c r="C11" t="s">
        <v>47</v>
      </c>
      <c r="D11" s="24" t="e">
        <f>B11/B10</f>
        <v>#DIV/0!</v>
      </c>
      <c r="E11" s="85" t="e">
        <f>IF(D11&gt;40%,"taux de soutien trop élevé, veuillez adapter le budget du projet","taux de soutien autorisé")</f>
        <v>#DIV/0!</v>
      </c>
      <c r="F11" s="85"/>
    </row>
    <row r="12" spans="1:6">
      <c r="A12"/>
      <c r="B12"/>
      <c r="C12"/>
      <c r="D12"/>
      <c r="E12"/>
      <c r="F12"/>
    </row>
    <row r="13" spans="1:6">
      <c r="A13" s="34" t="s">
        <v>49</v>
      </c>
      <c r="B13" s="83" t="str">
        <f>'Projet 3'!B2</f>
        <v>Veuillez remplir ici</v>
      </c>
      <c r="C13" s="83"/>
      <c r="D13" s="83"/>
      <c r="E13" s="83"/>
      <c r="F13" s="83"/>
    </row>
    <row r="14" spans="1:6">
      <c r="A14" t="s">
        <v>45</v>
      </c>
      <c r="B14" s="23">
        <f>'Projet 3'!E28</f>
        <v>0</v>
      </c>
      <c r="C14"/>
      <c r="D14" s="23"/>
      <c r="E14"/>
      <c r="F14"/>
    </row>
    <row r="15" spans="1:6" ht="12.75" customHeight="1">
      <c r="A15" t="s">
        <v>46</v>
      </c>
      <c r="B15" s="23">
        <f>'Projet 3'!E55</f>
        <v>0</v>
      </c>
      <c r="C15" t="s">
        <v>47</v>
      </c>
      <c r="D15" s="24" t="e">
        <f>B15/B14</f>
        <v>#DIV/0!</v>
      </c>
      <c r="E15" s="85" t="e">
        <f>IF(D15&gt;40%,"taux de soutien trop élevé, veuillez adapter le budget du projet","taux de soutien autorisé")</f>
        <v>#DIV/0!</v>
      </c>
      <c r="F15" s="85"/>
    </row>
    <row r="16" spans="1:6" ht="12.75" customHeight="1">
      <c r="A16"/>
      <c r="B16" s="23"/>
      <c r="C16"/>
      <c r="D16" s="24"/>
      <c r="E16" s="59"/>
      <c r="F16" s="59"/>
    </row>
    <row r="17" spans="1:6" ht="12.75" customHeight="1">
      <c r="A17" s="34" t="s">
        <v>50</v>
      </c>
      <c r="B17" s="83" t="str">
        <f>'Projet stratégique'!B2</f>
        <v>Veuillez remplir ici</v>
      </c>
      <c r="C17" s="83"/>
      <c r="D17" s="83"/>
      <c r="E17" s="83"/>
      <c r="F17" s="83"/>
    </row>
    <row r="18" spans="1:6">
      <c r="A18" t="s">
        <v>45</v>
      </c>
      <c r="B18" s="23">
        <f>'Projet stratégique'!E28</f>
        <v>0</v>
      </c>
      <c r="C18"/>
      <c r="D18" s="23"/>
      <c r="E18"/>
      <c r="F18"/>
    </row>
    <row r="19" spans="1:6">
      <c r="A19" t="s">
        <v>46</v>
      </c>
      <c r="B19" s="23">
        <f>'Projet stratégique'!E55</f>
        <v>0</v>
      </c>
      <c r="C19" t="s">
        <v>47</v>
      </c>
      <c r="D19" s="24" t="e">
        <f>B19/B18</f>
        <v>#DIV/0!</v>
      </c>
      <c r="E19" s="85" t="e">
        <f>IF(D19&gt;40%,"taux de soutien trop élevé, veuillez adapter le budget du projet","taux de soutien autorisé")</f>
        <v>#DIV/0!</v>
      </c>
      <c r="F19" s="85"/>
    </row>
    <row r="20" spans="1:6">
      <c r="A20"/>
      <c r="B20"/>
      <c r="C20"/>
      <c r="D20"/>
      <c r="E20"/>
      <c r="F20"/>
    </row>
    <row r="21" spans="1:6">
      <c r="A21" s="34" t="s">
        <v>51</v>
      </c>
      <c r="B21" s="34"/>
      <c r="C21" s="26"/>
      <c r="D21" s="25">
        <f>B7+B11+B15+B19</f>
        <v>0</v>
      </c>
      <c r="E21"/>
      <c r="F21"/>
    </row>
    <row r="22" spans="1:6">
      <c r="A22" t="s">
        <v>52</v>
      </c>
      <c r="B22" s="34"/>
      <c r="C22" s="26"/>
      <c r="D22" s="26" t="str">
        <f>IF(D21&gt;200000,"subvention trop élevée, veuillez adapter le budget du projet","subvention autorisée")</f>
        <v>subvention autorisée</v>
      </c>
      <c r="E22" s="51"/>
      <c r="F22" s="52"/>
    </row>
    <row r="23" spans="1:6">
      <c r="A23"/>
      <c r="B23" s="34"/>
      <c r="C23" s="26"/>
      <c r="D23" s="26"/>
      <c r="E23" s="51"/>
      <c r="F23" s="52"/>
    </row>
    <row r="24" spans="1:6">
      <c r="A24"/>
      <c r="B24"/>
      <c r="C24"/>
      <c r="D24"/>
      <c r="E24"/>
      <c r="F24"/>
    </row>
    <row r="25" spans="1:6">
      <c r="A25" s="84" t="s">
        <v>53</v>
      </c>
      <c r="B25" s="84"/>
      <c r="C25" s="84"/>
      <c r="D25" s="84"/>
      <c r="E25" s="84"/>
      <c r="F25" s="84"/>
    </row>
    <row r="26" spans="1:6">
      <c r="A26" s="84"/>
      <c r="B26" s="84"/>
      <c r="C26" s="84"/>
      <c r="D26" s="84"/>
      <c r="E26" s="84"/>
      <c r="F26" s="84"/>
    </row>
    <row r="27" spans="1:6">
      <c r="A27" s="84"/>
      <c r="B27" s="84"/>
      <c r="C27" s="84"/>
      <c r="D27" s="84"/>
      <c r="E27" s="84"/>
      <c r="F27" s="84"/>
    </row>
    <row r="31" spans="1:6">
      <c r="A31" s="22"/>
      <c r="C31" s="22"/>
      <c r="D31" s="22"/>
    </row>
    <row r="32" spans="1:6">
      <c r="A32" s="1" t="s">
        <v>54</v>
      </c>
      <c r="C32" s="1" t="s">
        <v>55</v>
      </c>
    </row>
  </sheetData>
  <sheetProtection algorithmName="SHA-512" hashValue="O/ouelev7FrmS/ZsdE8+DDM2WlvpChR4QACph5gm6YS4MuDlVtJJfjhuAw1olGzYHRt0ZboIyW/P//Wn5X+Dpg==" saltValue="9gKBQrH/V4T/zO2t9wzJ1w==" spinCount="100000" sheet="1" selectLockedCells="1"/>
  <mergeCells count="11">
    <mergeCell ref="B1:C1"/>
    <mergeCell ref="B2:C2"/>
    <mergeCell ref="B5:F5"/>
    <mergeCell ref="B9:F9"/>
    <mergeCell ref="A25:F27"/>
    <mergeCell ref="E7:F7"/>
    <mergeCell ref="E11:F11"/>
    <mergeCell ref="B13:F13"/>
    <mergeCell ref="E15:F15"/>
    <mergeCell ref="B17:F17"/>
    <mergeCell ref="E19:F19"/>
  </mergeCells>
  <pageMargins left="0.70866141732283472" right="0.70866141732283472" top="0.78740157480314965" bottom="0.78740157480314965" header="0.31496062992125984" footer="0.31496062992125984"/>
  <pageSetup paperSize="9" orientation="landscape" r:id="rId1"/>
  <headerFooter>
    <oddHeader xml:space="preserve">&amp;LBudget pour le projet Programme de soutien 
Communes pionnières 2023&amp;C&amp;A&amp;R&amp;G
</oddHeader>
    <oddFooter>&amp;RPage &amp;P/&amp;N</oddFooter>
  </headerFooter>
  <ignoredErrors>
    <ignoredError sqref="B1"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2:H172"/>
  <sheetViews>
    <sheetView view="pageLayout" topLeftCell="A4" zoomScaleNormal="100" workbookViewId="0">
      <selection activeCell="C20" sqref="C20"/>
    </sheetView>
  </sheetViews>
  <sheetFormatPr defaultColWidth="11.42578125" defaultRowHeight="12.75"/>
  <cols>
    <col min="2" max="2" width="18.42578125" customWidth="1"/>
    <col min="3" max="3" width="16.5703125" customWidth="1"/>
  </cols>
  <sheetData>
    <row r="2" spans="1:8">
      <c r="B2" t="s">
        <v>56</v>
      </c>
      <c r="E2" s="53" t="s">
        <v>57</v>
      </c>
    </row>
    <row r="3" spans="1:8">
      <c r="B3" s="54" t="s">
        <v>58</v>
      </c>
      <c r="C3" s="55">
        <v>90</v>
      </c>
      <c r="E3" s="53" t="s">
        <v>59</v>
      </c>
    </row>
    <row r="4" spans="1:8">
      <c r="B4" s="54" t="s">
        <v>60</v>
      </c>
      <c r="C4" s="55">
        <v>133</v>
      </c>
      <c r="E4" s="53" t="s">
        <v>61</v>
      </c>
    </row>
    <row r="5" spans="1:8">
      <c r="B5" s="54" t="s">
        <v>62</v>
      </c>
      <c r="C5" s="55">
        <v>156</v>
      </c>
      <c r="E5" s="53" t="s">
        <v>63</v>
      </c>
    </row>
    <row r="6" spans="1:8">
      <c r="B6" s="54"/>
      <c r="C6" s="55"/>
      <c r="E6" t="s">
        <v>64</v>
      </c>
    </row>
    <row r="7" spans="1:8">
      <c r="B7" s="54"/>
      <c r="C7" s="55"/>
    </row>
    <row r="8" spans="1:8">
      <c r="B8" s="54" t="s">
        <v>10</v>
      </c>
      <c r="C8" s="54"/>
      <c r="E8" s="53" t="s">
        <v>65</v>
      </c>
    </row>
    <row r="9" spans="1:8">
      <c r="B9" s="54" t="s">
        <v>66</v>
      </c>
      <c r="C9" s="55">
        <v>120</v>
      </c>
      <c r="E9" s="53" t="s">
        <v>67</v>
      </c>
    </row>
    <row r="10" spans="1:8">
      <c r="B10" s="54" t="s">
        <v>68</v>
      </c>
      <c r="C10" s="55">
        <v>120</v>
      </c>
      <c r="E10" s="53" t="s">
        <v>69</v>
      </c>
    </row>
    <row r="11" spans="1:8">
      <c r="B11" s="54" t="s">
        <v>70</v>
      </c>
      <c r="C11" s="55">
        <v>120</v>
      </c>
      <c r="E11" s="53" t="s">
        <v>71</v>
      </c>
    </row>
    <row r="12" spans="1:8">
      <c r="E12" t="s">
        <v>72</v>
      </c>
    </row>
    <row r="14" spans="1:8">
      <c r="A14" s="56"/>
    </row>
    <row r="15" spans="1:8">
      <c r="B15" s="54" t="s">
        <v>58</v>
      </c>
      <c r="C15" s="54" t="s">
        <v>73</v>
      </c>
      <c r="D15" s="54" t="s">
        <v>74</v>
      </c>
      <c r="F15" s="54" t="s">
        <v>66</v>
      </c>
      <c r="G15" s="54" t="s">
        <v>68</v>
      </c>
      <c r="H15" s="54" t="s">
        <v>70</v>
      </c>
    </row>
    <row r="16" spans="1:8">
      <c r="B16">
        <v>0</v>
      </c>
      <c r="C16">
        <v>0</v>
      </c>
      <c r="D16">
        <v>0</v>
      </c>
      <c r="F16">
        <v>0</v>
      </c>
      <c r="G16">
        <v>0</v>
      </c>
      <c r="H16">
        <v>0</v>
      </c>
    </row>
    <row r="17" spans="2:8">
      <c r="B17">
        <v>1</v>
      </c>
      <c r="C17">
        <v>1</v>
      </c>
      <c r="D17">
        <v>1</v>
      </c>
      <c r="F17">
        <v>1</v>
      </c>
      <c r="G17">
        <v>1</v>
      </c>
      <c r="H17">
        <v>1</v>
      </c>
    </row>
    <row r="18" spans="2:8">
      <c r="B18">
        <v>2</v>
      </c>
      <c r="C18">
        <v>2</v>
      </c>
      <c r="D18">
        <v>2</v>
      </c>
      <c r="F18">
        <v>2</v>
      </c>
      <c r="G18">
        <v>2</v>
      </c>
      <c r="H18">
        <v>2</v>
      </c>
    </row>
    <row r="19" spans="2:8">
      <c r="B19">
        <v>3</v>
      </c>
      <c r="C19">
        <v>3</v>
      </c>
      <c r="D19">
        <v>3</v>
      </c>
      <c r="F19">
        <v>3</v>
      </c>
      <c r="G19">
        <v>3</v>
      </c>
      <c r="H19">
        <v>3</v>
      </c>
    </row>
    <row r="20" spans="2:8">
      <c r="B20">
        <v>4</v>
      </c>
      <c r="C20">
        <v>4</v>
      </c>
      <c r="D20">
        <v>4</v>
      </c>
      <c r="F20">
        <v>4</v>
      </c>
      <c r="G20">
        <v>4</v>
      </c>
      <c r="H20">
        <v>4</v>
      </c>
    </row>
    <row r="21" spans="2:8">
      <c r="B21">
        <v>5</v>
      </c>
      <c r="C21">
        <v>5</v>
      </c>
      <c r="D21">
        <v>5</v>
      </c>
      <c r="F21">
        <v>5</v>
      </c>
      <c r="G21">
        <v>5</v>
      </c>
      <c r="H21">
        <v>5</v>
      </c>
    </row>
    <row r="22" spans="2:8">
      <c r="B22">
        <v>6</v>
      </c>
      <c r="C22">
        <v>6</v>
      </c>
      <c r="D22">
        <v>6</v>
      </c>
      <c r="F22">
        <v>6</v>
      </c>
      <c r="G22">
        <v>6</v>
      </c>
      <c r="H22">
        <v>6</v>
      </c>
    </row>
    <row r="23" spans="2:8">
      <c r="B23">
        <v>7</v>
      </c>
      <c r="C23">
        <v>7</v>
      </c>
      <c r="D23">
        <v>7</v>
      </c>
      <c r="F23">
        <v>7</v>
      </c>
      <c r="G23">
        <v>7</v>
      </c>
      <c r="H23">
        <v>7</v>
      </c>
    </row>
    <row r="24" spans="2:8">
      <c r="B24">
        <v>8</v>
      </c>
      <c r="C24">
        <v>8</v>
      </c>
      <c r="D24">
        <v>8</v>
      </c>
      <c r="F24">
        <v>8</v>
      </c>
      <c r="G24">
        <v>8</v>
      </c>
      <c r="H24">
        <v>8</v>
      </c>
    </row>
    <row r="25" spans="2:8">
      <c r="B25">
        <v>9</v>
      </c>
      <c r="C25">
        <v>9</v>
      </c>
      <c r="D25">
        <v>9</v>
      </c>
      <c r="F25">
        <v>9</v>
      </c>
      <c r="G25">
        <v>9</v>
      </c>
      <c r="H25">
        <v>9</v>
      </c>
    </row>
    <row r="26" spans="2:8">
      <c r="B26">
        <v>10</v>
      </c>
      <c r="C26">
        <v>10</v>
      </c>
      <c r="D26">
        <v>10</v>
      </c>
      <c r="F26">
        <v>10</v>
      </c>
      <c r="G26">
        <v>10</v>
      </c>
      <c r="H26">
        <v>10</v>
      </c>
    </row>
    <row r="27" spans="2:8">
      <c r="B27">
        <v>11</v>
      </c>
      <c r="C27">
        <v>11</v>
      </c>
      <c r="D27">
        <v>11</v>
      </c>
      <c r="F27">
        <v>11</v>
      </c>
      <c r="G27">
        <v>11</v>
      </c>
      <c r="H27">
        <v>11</v>
      </c>
    </row>
    <row r="28" spans="2:8">
      <c r="B28">
        <v>12</v>
      </c>
      <c r="C28">
        <v>12</v>
      </c>
      <c r="D28">
        <v>12</v>
      </c>
      <c r="F28">
        <v>12</v>
      </c>
      <c r="G28">
        <v>12</v>
      </c>
      <c r="H28">
        <v>12</v>
      </c>
    </row>
    <row r="29" spans="2:8">
      <c r="B29">
        <v>13</v>
      </c>
      <c r="C29">
        <v>13</v>
      </c>
      <c r="D29">
        <v>13</v>
      </c>
      <c r="F29">
        <v>13</v>
      </c>
      <c r="G29">
        <v>13</v>
      </c>
      <c r="H29">
        <v>13</v>
      </c>
    </row>
    <row r="30" spans="2:8">
      <c r="B30">
        <v>14</v>
      </c>
      <c r="C30">
        <v>14</v>
      </c>
      <c r="D30">
        <v>14</v>
      </c>
      <c r="F30">
        <v>14</v>
      </c>
      <c r="G30">
        <v>14</v>
      </c>
      <c r="H30">
        <v>14</v>
      </c>
    </row>
    <row r="31" spans="2:8">
      <c r="B31">
        <v>15</v>
      </c>
      <c r="C31">
        <v>15</v>
      </c>
      <c r="D31">
        <v>15</v>
      </c>
      <c r="F31">
        <v>15</v>
      </c>
      <c r="G31">
        <v>15</v>
      </c>
      <c r="H31">
        <v>15</v>
      </c>
    </row>
    <row r="32" spans="2:8">
      <c r="B32">
        <v>16</v>
      </c>
      <c r="C32">
        <v>16</v>
      </c>
      <c r="D32">
        <v>16</v>
      </c>
      <c r="F32">
        <v>16</v>
      </c>
      <c r="G32">
        <v>16</v>
      </c>
      <c r="H32">
        <v>16</v>
      </c>
    </row>
    <row r="33" spans="2:8">
      <c r="B33">
        <v>17</v>
      </c>
      <c r="C33">
        <v>17</v>
      </c>
      <c r="D33">
        <v>17</v>
      </c>
      <c r="F33">
        <v>17</v>
      </c>
      <c r="G33">
        <v>17</v>
      </c>
      <c r="H33">
        <v>17</v>
      </c>
    </row>
    <row r="34" spans="2:8">
      <c r="B34">
        <v>18</v>
      </c>
      <c r="C34">
        <v>18</v>
      </c>
      <c r="D34">
        <v>18</v>
      </c>
      <c r="F34">
        <v>18</v>
      </c>
      <c r="G34">
        <v>18</v>
      </c>
      <c r="H34">
        <v>18</v>
      </c>
    </row>
    <row r="35" spans="2:8">
      <c r="B35">
        <v>19</v>
      </c>
      <c r="C35">
        <v>19</v>
      </c>
      <c r="D35">
        <v>19</v>
      </c>
      <c r="F35">
        <v>19</v>
      </c>
      <c r="G35">
        <v>19</v>
      </c>
      <c r="H35">
        <v>19</v>
      </c>
    </row>
    <row r="36" spans="2:8">
      <c r="B36">
        <v>20</v>
      </c>
      <c r="C36">
        <v>20</v>
      </c>
      <c r="D36">
        <v>20</v>
      </c>
      <c r="F36">
        <v>20</v>
      </c>
      <c r="G36">
        <v>20</v>
      </c>
      <c r="H36">
        <v>20</v>
      </c>
    </row>
    <row r="37" spans="2:8">
      <c r="B37">
        <v>21</v>
      </c>
      <c r="C37">
        <v>21</v>
      </c>
      <c r="D37">
        <v>21</v>
      </c>
      <c r="F37">
        <v>21</v>
      </c>
      <c r="G37">
        <v>21</v>
      </c>
      <c r="H37">
        <v>21</v>
      </c>
    </row>
    <row r="38" spans="2:8">
      <c r="B38">
        <v>22</v>
      </c>
      <c r="C38">
        <v>22</v>
      </c>
      <c r="D38">
        <v>22</v>
      </c>
      <c r="F38">
        <v>22</v>
      </c>
      <c r="G38">
        <v>22</v>
      </c>
      <c r="H38">
        <v>22</v>
      </c>
    </row>
    <row r="39" spans="2:8">
      <c r="B39">
        <v>23</v>
      </c>
      <c r="C39">
        <v>23</v>
      </c>
      <c r="D39">
        <v>23</v>
      </c>
      <c r="F39">
        <v>23</v>
      </c>
      <c r="G39">
        <v>23</v>
      </c>
      <c r="H39">
        <v>23</v>
      </c>
    </row>
    <row r="40" spans="2:8">
      <c r="B40">
        <v>24</v>
      </c>
      <c r="C40">
        <v>24</v>
      </c>
      <c r="D40">
        <v>24</v>
      </c>
      <c r="F40">
        <v>24</v>
      </c>
      <c r="G40">
        <v>24</v>
      </c>
      <c r="H40">
        <v>24</v>
      </c>
    </row>
    <row r="41" spans="2:8">
      <c r="B41">
        <v>25</v>
      </c>
      <c r="C41">
        <v>25</v>
      </c>
      <c r="D41">
        <v>25</v>
      </c>
      <c r="F41">
        <v>25</v>
      </c>
      <c r="G41">
        <v>25</v>
      </c>
      <c r="H41">
        <v>25</v>
      </c>
    </row>
    <row r="42" spans="2:8">
      <c r="B42">
        <v>26</v>
      </c>
      <c r="C42">
        <v>26</v>
      </c>
      <c r="D42">
        <v>26</v>
      </c>
      <c r="F42">
        <v>26</v>
      </c>
      <c r="G42">
        <v>26</v>
      </c>
      <c r="H42">
        <v>26</v>
      </c>
    </row>
    <row r="43" spans="2:8">
      <c r="B43">
        <v>27</v>
      </c>
      <c r="C43">
        <v>27</v>
      </c>
      <c r="D43">
        <v>27</v>
      </c>
      <c r="F43">
        <v>27</v>
      </c>
      <c r="G43">
        <v>27</v>
      </c>
      <c r="H43">
        <v>27</v>
      </c>
    </row>
    <row r="44" spans="2:8">
      <c r="B44">
        <v>28</v>
      </c>
      <c r="C44">
        <v>28</v>
      </c>
      <c r="D44">
        <v>28</v>
      </c>
      <c r="F44">
        <v>28</v>
      </c>
      <c r="G44">
        <v>28</v>
      </c>
      <c r="H44">
        <v>28</v>
      </c>
    </row>
    <row r="45" spans="2:8">
      <c r="B45">
        <v>29</v>
      </c>
      <c r="C45">
        <v>29</v>
      </c>
      <c r="D45">
        <v>29</v>
      </c>
      <c r="F45">
        <v>29</v>
      </c>
      <c r="G45">
        <v>29</v>
      </c>
      <c r="H45">
        <v>29</v>
      </c>
    </row>
    <row r="46" spans="2:8">
      <c r="B46">
        <v>30</v>
      </c>
      <c r="C46">
        <v>30</v>
      </c>
      <c r="D46">
        <v>30</v>
      </c>
      <c r="F46">
        <v>30</v>
      </c>
      <c r="G46">
        <v>30</v>
      </c>
      <c r="H46">
        <v>30</v>
      </c>
    </row>
    <row r="47" spans="2:8">
      <c r="B47">
        <v>31</v>
      </c>
      <c r="C47">
        <v>31</v>
      </c>
      <c r="D47">
        <v>31</v>
      </c>
      <c r="F47">
        <v>31</v>
      </c>
      <c r="G47">
        <v>31</v>
      </c>
      <c r="H47">
        <v>31</v>
      </c>
    </row>
    <row r="48" spans="2:8">
      <c r="B48">
        <v>32</v>
      </c>
      <c r="C48">
        <v>32</v>
      </c>
      <c r="D48">
        <v>32</v>
      </c>
      <c r="F48">
        <v>32</v>
      </c>
      <c r="G48">
        <v>32</v>
      </c>
      <c r="H48">
        <v>32</v>
      </c>
    </row>
    <row r="49" spans="2:8">
      <c r="B49">
        <v>33</v>
      </c>
      <c r="C49">
        <v>33</v>
      </c>
      <c r="D49">
        <v>33</v>
      </c>
      <c r="F49">
        <v>33</v>
      </c>
      <c r="G49">
        <v>33</v>
      </c>
      <c r="H49">
        <v>33</v>
      </c>
    </row>
    <row r="50" spans="2:8">
      <c r="B50">
        <v>34</v>
      </c>
      <c r="C50">
        <v>34</v>
      </c>
      <c r="D50">
        <v>34</v>
      </c>
      <c r="F50">
        <v>34</v>
      </c>
      <c r="G50">
        <v>34</v>
      </c>
      <c r="H50">
        <v>34</v>
      </c>
    </row>
    <row r="51" spans="2:8">
      <c r="B51">
        <v>35</v>
      </c>
      <c r="C51">
        <v>35</v>
      </c>
      <c r="D51">
        <v>35</v>
      </c>
      <c r="F51">
        <v>35</v>
      </c>
      <c r="G51">
        <v>35</v>
      </c>
      <c r="H51">
        <v>35</v>
      </c>
    </row>
    <row r="52" spans="2:8">
      <c r="B52">
        <v>36</v>
      </c>
      <c r="C52">
        <v>36</v>
      </c>
      <c r="D52">
        <v>36</v>
      </c>
      <c r="F52">
        <v>36</v>
      </c>
      <c r="G52">
        <v>36</v>
      </c>
      <c r="H52">
        <v>36</v>
      </c>
    </row>
    <row r="53" spans="2:8">
      <c r="B53">
        <v>37</v>
      </c>
      <c r="C53">
        <v>37</v>
      </c>
      <c r="D53">
        <v>37</v>
      </c>
      <c r="F53">
        <v>37</v>
      </c>
      <c r="G53">
        <v>37</v>
      </c>
      <c r="H53">
        <v>37</v>
      </c>
    </row>
    <row r="54" spans="2:8">
      <c r="B54">
        <v>38</v>
      </c>
      <c r="C54">
        <v>38</v>
      </c>
      <c r="D54">
        <v>38</v>
      </c>
      <c r="F54">
        <v>38</v>
      </c>
      <c r="G54">
        <v>38</v>
      </c>
      <c r="H54">
        <v>38</v>
      </c>
    </row>
    <row r="55" spans="2:8">
      <c r="B55">
        <v>39</v>
      </c>
      <c r="C55">
        <v>39</v>
      </c>
      <c r="D55">
        <v>39</v>
      </c>
      <c r="F55">
        <v>39</v>
      </c>
      <c r="G55">
        <v>39</v>
      </c>
      <c r="H55">
        <v>39</v>
      </c>
    </row>
    <row r="56" spans="2:8">
      <c r="B56">
        <v>40</v>
      </c>
      <c r="C56">
        <v>40</v>
      </c>
      <c r="D56">
        <v>40</v>
      </c>
      <c r="F56">
        <v>40</v>
      </c>
      <c r="G56">
        <v>40</v>
      </c>
      <c r="H56">
        <v>40</v>
      </c>
    </row>
    <row r="57" spans="2:8">
      <c r="B57">
        <v>41</v>
      </c>
      <c r="C57">
        <v>41</v>
      </c>
      <c r="D57">
        <v>41</v>
      </c>
      <c r="F57">
        <v>41</v>
      </c>
      <c r="G57">
        <v>41</v>
      </c>
      <c r="H57">
        <v>41</v>
      </c>
    </row>
    <row r="58" spans="2:8">
      <c r="B58">
        <v>42</v>
      </c>
      <c r="C58">
        <v>42</v>
      </c>
      <c r="D58">
        <v>42</v>
      </c>
      <c r="F58">
        <v>42</v>
      </c>
      <c r="G58">
        <v>42</v>
      </c>
      <c r="H58">
        <v>42</v>
      </c>
    </row>
    <row r="59" spans="2:8">
      <c r="B59">
        <v>43</v>
      </c>
      <c r="C59">
        <v>43</v>
      </c>
      <c r="D59">
        <v>43</v>
      </c>
      <c r="F59">
        <v>43</v>
      </c>
      <c r="G59">
        <v>43</v>
      </c>
      <c r="H59">
        <v>43</v>
      </c>
    </row>
    <row r="60" spans="2:8">
      <c r="B60">
        <v>44</v>
      </c>
      <c r="C60">
        <v>44</v>
      </c>
      <c r="D60">
        <v>44</v>
      </c>
      <c r="F60">
        <v>44</v>
      </c>
      <c r="G60">
        <v>44</v>
      </c>
      <c r="H60">
        <v>44</v>
      </c>
    </row>
    <row r="61" spans="2:8">
      <c r="B61">
        <v>45</v>
      </c>
      <c r="C61">
        <v>45</v>
      </c>
      <c r="D61">
        <v>45</v>
      </c>
      <c r="F61">
        <v>45</v>
      </c>
      <c r="G61">
        <v>45</v>
      </c>
      <c r="H61">
        <v>45</v>
      </c>
    </row>
    <row r="62" spans="2:8">
      <c r="B62">
        <v>46</v>
      </c>
      <c r="C62">
        <v>46</v>
      </c>
      <c r="D62">
        <v>46</v>
      </c>
      <c r="F62">
        <v>46</v>
      </c>
      <c r="G62">
        <v>46</v>
      </c>
      <c r="H62">
        <v>46</v>
      </c>
    </row>
    <row r="63" spans="2:8">
      <c r="B63">
        <v>47</v>
      </c>
      <c r="C63">
        <v>47</v>
      </c>
      <c r="D63">
        <v>47</v>
      </c>
      <c r="F63">
        <v>47</v>
      </c>
      <c r="G63">
        <v>47</v>
      </c>
      <c r="H63">
        <v>47</v>
      </c>
    </row>
    <row r="64" spans="2:8">
      <c r="B64">
        <v>48</v>
      </c>
      <c r="C64">
        <v>48</v>
      </c>
      <c r="D64">
        <v>48</v>
      </c>
      <c r="F64">
        <v>48</v>
      </c>
      <c r="G64">
        <v>48</v>
      </c>
      <c r="H64">
        <v>48</v>
      </c>
    </row>
    <row r="65" spans="2:8">
      <c r="B65">
        <v>49</v>
      </c>
      <c r="C65">
        <v>49</v>
      </c>
      <c r="D65">
        <v>49</v>
      </c>
      <c r="F65">
        <v>49</v>
      </c>
      <c r="G65">
        <v>49</v>
      </c>
      <c r="H65">
        <v>49</v>
      </c>
    </row>
    <row r="66" spans="2:8">
      <c r="B66">
        <v>50</v>
      </c>
      <c r="C66">
        <v>50</v>
      </c>
      <c r="D66">
        <v>50</v>
      </c>
      <c r="F66">
        <v>50</v>
      </c>
      <c r="G66">
        <v>50</v>
      </c>
      <c r="H66">
        <v>50</v>
      </c>
    </row>
    <row r="67" spans="2:8">
      <c r="B67">
        <v>51</v>
      </c>
      <c r="C67">
        <v>51</v>
      </c>
      <c r="D67">
        <v>51</v>
      </c>
      <c r="F67">
        <v>51</v>
      </c>
      <c r="G67">
        <v>51</v>
      </c>
      <c r="H67">
        <v>51</v>
      </c>
    </row>
    <row r="68" spans="2:8">
      <c r="B68">
        <v>52</v>
      </c>
      <c r="C68">
        <v>52</v>
      </c>
      <c r="D68">
        <v>52</v>
      </c>
      <c r="F68">
        <v>52</v>
      </c>
      <c r="G68">
        <v>52</v>
      </c>
      <c r="H68">
        <v>52</v>
      </c>
    </row>
    <row r="69" spans="2:8">
      <c r="B69">
        <v>53</v>
      </c>
      <c r="C69">
        <v>53</v>
      </c>
      <c r="D69">
        <v>53</v>
      </c>
      <c r="F69">
        <v>53</v>
      </c>
      <c r="G69">
        <v>53</v>
      </c>
      <c r="H69">
        <v>53</v>
      </c>
    </row>
    <row r="70" spans="2:8">
      <c r="B70">
        <v>54</v>
      </c>
      <c r="C70">
        <v>54</v>
      </c>
      <c r="D70">
        <v>54</v>
      </c>
      <c r="F70">
        <v>54</v>
      </c>
      <c r="G70">
        <v>54</v>
      </c>
      <c r="H70">
        <v>54</v>
      </c>
    </row>
    <row r="71" spans="2:8">
      <c r="B71">
        <v>55</v>
      </c>
      <c r="C71">
        <v>55</v>
      </c>
      <c r="D71">
        <v>55</v>
      </c>
      <c r="F71">
        <v>55</v>
      </c>
      <c r="G71">
        <v>55</v>
      </c>
      <c r="H71">
        <v>55</v>
      </c>
    </row>
    <row r="72" spans="2:8">
      <c r="B72">
        <v>56</v>
      </c>
      <c r="C72">
        <v>56</v>
      </c>
      <c r="D72">
        <v>56</v>
      </c>
      <c r="F72">
        <v>56</v>
      </c>
      <c r="G72">
        <v>56</v>
      </c>
      <c r="H72">
        <v>56</v>
      </c>
    </row>
    <row r="73" spans="2:8">
      <c r="B73">
        <v>57</v>
      </c>
      <c r="C73">
        <v>57</v>
      </c>
      <c r="D73">
        <v>57</v>
      </c>
      <c r="F73">
        <v>57</v>
      </c>
      <c r="G73">
        <v>57</v>
      </c>
      <c r="H73">
        <v>57</v>
      </c>
    </row>
    <row r="74" spans="2:8">
      <c r="B74">
        <v>58</v>
      </c>
      <c r="C74">
        <v>58</v>
      </c>
      <c r="D74">
        <v>58</v>
      </c>
      <c r="F74">
        <v>58</v>
      </c>
      <c r="G74">
        <v>58</v>
      </c>
      <c r="H74">
        <v>58</v>
      </c>
    </row>
    <row r="75" spans="2:8">
      <c r="B75">
        <v>59</v>
      </c>
      <c r="C75">
        <v>59</v>
      </c>
      <c r="D75">
        <v>59</v>
      </c>
      <c r="F75">
        <v>59</v>
      </c>
      <c r="G75">
        <v>59</v>
      </c>
      <c r="H75">
        <v>59</v>
      </c>
    </row>
    <row r="76" spans="2:8">
      <c r="B76">
        <v>60</v>
      </c>
      <c r="C76">
        <v>60</v>
      </c>
      <c r="D76">
        <v>60</v>
      </c>
      <c r="F76">
        <v>60</v>
      </c>
      <c r="G76">
        <v>60</v>
      </c>
      <c r="H76">
        <v>60</v>
      </c>
    </row>
    <row r="77" spans="2:8">
      <c r="B77">
        <v>61</v>
      </c>
      <c r="C77">
        <v>61</v>
      </c>
      <c r="D77">
        <v>61</v>
      </c>
      <c r="F77">
        <v>61</v>
      </c>
      <c r="G77">
        <v>61</v>
      </c>
      <c r="H77">
        <v>61</v>
      </c>
    </row>
    <row r="78" spans="2:8">
      <c r="B78">
        <v>62</v>
      </c>
      <c r="C78">
        <v>62</v>
      </c>
      <c r="D78">
        <v>62</v>
      </c>
      <c r="F78">
        <v>62</v>
      </c>
      <c r="G78">
        <v>62</v>
      </c>
      <c r="H78">
        <v>62</v>
      </c>
    </row>
    <row r="79" spans="2:8">
      <c r="B79">
        <v>63</v>
      </c>
      <c r="C79">
        <v>63</v>
      </c>
      <c r="D79">
        <v>63</v>
      </c>
      <c r="F79">
        <v>63</v>
      </c>
      <c r="G79">
        <v>63</v>
      </c>
      <c r="H79">
        <v>63</v>
      </c>
    </row>
    <row r="80" spans="2:8">
      <c r="B80">
        <v>64</v>
      </c>
      <c r="C80">
        <v>64</v>
      </c>
      <c r="D80">
        <v>64</v>
      </c>
      <c r="F80">
        <v>64</v>
      </c>
      <c r="G80">
        <v>64</v>
      </c>
      <c r="H80">
        <v>64</v>
      </c>
    </row>
    <row r="81" spans="2:8">
      <c r="B81">
        <v>65</v>
      </c>
      <c r="C81">
        <v>65</v>
      </c>
      <c r="D81">
        <v>65</v>
      </c>
      <c r="F81">
        <v>65</v>
      </c>
      <c r="G81">
        <v>65</v>
      </c>
      <c r="H81">
        <v>65</v>
      </c>
    </row>
    <row r="82" spans="2:8">
      <c r="B82">
        <v>66</v>
      </c>
      <c r="C82">
        <v>66</v>
      </c>
      <c r="D82">
        <v>66</v>
      </c>
      <c r="F82">
        <v>66</v>
      </c>
      <c r="G82">
        <v>66</v>
      </c>
      <c r="H82">
        <v>66</v>
      </c>
    </row>
    <row r="83" spans="2:8">
      <c r="B83">
        <v>67</v>
      </c>
      <c r="C83">
        <v>67</v>
      </c>
      <c r="D83">
        <v>67</v>
      </c>
      <c r="F83">
        <v>67</v>
      </c>
      <c r="G83">
        <v>67</v>
      </c>
      <c r="H83">
        <v>67</v>
      </c>
    </row>
    <row r="84" spans="2:8">
      <c r="B84">
        <v>68</v>
      </c>
      <c r="C84">
        <v>68</v>
      </c>
      <c r="D84">
        <v>68</v>
      </c>
      <c r="F84">
        <v>68</v>
      </c>
      <c r="G84">
        <v>68</v>
      </c>
      <c r="H84">
        <v>68</v>
      </c>
    </row>
    <row r="85" spans="2:8">
      <c r="B85">
        <v>69</v>
      </c>
      <c r="C85">
        <v>69</v>
      </c>
      <c r="D85">
        <v>69</v>
      </c>
      <c r="F85">
        <v>69</v>
      </c>
      <c r="G85">
        <v>69</v>
      </c>
      <c r="H85">
        <v>69</v>
      </c>
    </row>
    <row r="86" spans="2:8">
      <c r="B86">
        <v>70</v>
      </c>
      <c r="C86">
        <v>70</v>
      </c>
      <c r="D86">
        <v>70</v>
      </c>
      <c r="F86">
        <v>70</v>
      </c>
      <c r="G86">
        <v>70</v>
      </c>
      <c r="H86">
        <v>70</v>
      </c>
    </row>
    <row r="87" spans="2:8">
      <c r="B87">
        <v>71</v>
      </c>
      <c r="C87">
        <v>71</v>
      </c>
      <c r="D87">
        <v>71</v>
      </c>
      <c r="F87">
        <v>71</v>
      </c>
      <c r="G87">
        <v>71</v>
      </c>
      <c r="H87">
        <v>71</v>
      </c>
    </row>
    <row r="88" spans="2:8">
      <c r="B88">
        <v>72</v>
      </c>
      <c r="C88">
        <v>72</v>
      </c>
      <c r="D88">
        <v>72</v>
      </c>
      <c r="F88">
        <v>72</v>
      </c>
      <c r="G88">
        <v>72</v>
      </c>
      <c r="H88">
        <v>72</v>
      </c>
    </row>
    <row r="89" spans="2:8">
      <c r="B89">
        <v>73</v>
      </c>
      <c r="C89">
        <v>73</v>
      </c>
      <c r="D89">
        <v>73</v>
      </c>
      <c r="F89">
        <v>73</v>
      </c>
      <c r="G89">
        <v>73</v>
      </c>
      <c r="H89">
        <v>73</v>
      </c>
    </row>
    <row r="90" spans="2:8">
      <c r="B90">
        <v>74</v>
      </c>
      <c r="C90">
        <v>74</v>
      </c>
      <c r="D90">
        <v>74</v>
      </c>
      <c r="F90">
        <v>74</v>
      </c>
      <c r="G90">
        <v>74</v>
      </c>
      <c r="H90">
        <v>74</v>
      </c>
    </row>
    <row r="91" spans="2:8">
      <c r="B91">
        <v>75</v>
      </c>
      <c r="C91">
        <v>75</v>
      </c>
      <c r="D91">
        <v>75</v>
      </c>
      <c r="F91">
        <v>75</v>
      </c>
      <c r="G91">
        <v>75</v>
      </c>
      <c r="H91">
        <v>75</v>
      </c>
    </row>
    <row r="92" spans="2:8">
      <c r="B92">
        <v>76</v>
      </c>
      <c r="C92">
        <v>76</v>
      </c>
      <c r="D92">
        <v>76</v>
      </c>
      <c r="F92">
        <v>76</v>
      </c>
      <c r="G92">
        <v>76</v>
      </c>
      <c r="H92">
        <v>76</v>
      </c>
    </row>
    <row r="93" spans="2:8">
      <c r="B93">
        <v>77</v>
      </c>
      <c r="C93">
        <v>77</v>
      </c>
      <c r="D93">
        <v>77</v>
      </c>
      <c r="F93">
        <v>77</v>
      </c>
      <c r="G93">
        <v>77</v>
      </c>
      <c r="H93">
        <v>77</v>
      </c>
    </row>
    <row r="94" spans="2:8">
      <c r="B94">
        <v>78</v>
      </c>
      <c r="C94">
        <v>78</v>
      </c>
      <c r="D94">
        <v>78</v>
      </c>
      <c r="F94">
        <v>78</v>
      </c>
      <c r="G94">
        <v>78</v>
      </c>
      <c r="H94">
        <v>78</v>
      </c>
    </row>
    <row r="95" spans="2:8">
      <c r="B95">
        <v>79</v>
      </c>
      <c r="C95">
        <v>79</v>
      </c>
      <c r="D95">
        <v>79</v>
      </c>
      <c r="F95">
        <v>79</v>
      </c>
      <c r="G95">
        <v>79</v>
      </c>
      <c r="H95">
        <v>79</v>
      </c>
    </row>
    <row r="96" spans="2:8">
      <c r="B96">
        <v>80</v>
      </c>
      <c r="C96">
        <v>80</v>
      </c>
      <c r="D96">
        <v>80</v>
      </c>
      <c r="F96">
        <v>80</v>
      </c>
      <c r="G96">
        <v>80</v>
      </c>
      <c r="H96">
        <v>80</v>
      </c>
    </row>
    <row r="97" spans="2:8">
      <c r="B97">
        <v>81</v>
      </c>
      <c r="C97">
        <v>81</v>
      </c>
      <c r="D97">
        <v>81</v>
      </c>
      <c r="F97">
        <v>81</v>
      </c>
      <c r="G97">
        <v>81</v>
      </c>
      <c r="H97">
        <v>81</v>
      </c>
    </row>
    <row r="98" spans="2:8">
      <c r="B98">
        <v>82</v>
      </c>
      <c r="C98">
        <v>82</v>
      </c>
      <c r="D98">
        <v>82</v>
      </c>
      <c r="F98">
        <v>82</v>
      </c>
      <c r="G98">
        <v>82</v>
      </c>
      <c r="H98">
        <v>82</v>
      </c>
    </row>
    <row r="99" spans="2:8">
      <c r="B99">
        <v>83</v>
      </c>
      <c r="C99">
        <v>83</v>
      </c>
      <c r="D99">
        <v>83</v>
      </c>
      <c r="F99">
        <v>83</v>
      </c>
      <c r="G99">
        <v>83</v>
      </c>
      <c r="H99">
        <v>83</v>
      </c>
    </row>
    <row r="100" spans="2:8">
      <c r="B100">
        <v>84</v>
      </c>
      <c r="C100">
        <v>84</v>
      </c>
      <c r="D100">
        <v>84</v>
      </c>
      <c r="F100">
        <v>84</v>
      </c>
      <c r="G100">
        <v>84</v>
      </c>
      <c r="H100">
        <v>84</v>
      </c>
    </row>
    <row r="101" spans="2:8">
      <c r="B101">
        <v>85</v>
      </c>
      <c r="C101">
        <v>85</v>
      </c>
      <c r="D101">
        <v>85</v>
      </c>
      <c r="F101">
        <v>85</v>
      </c>
      <c r="G101">
        <v>85</v>
      </c>
      <c r="H101">
        <v>85</v>
      </c>
    </row>
    <row r="102" spans="2:8">
      <c r="B102">
        <v>86</v>
      </c>
      <c r="C102">
        <v>86</v>
      </c>
      <c r="D102">
        <v>86</v>
      </c>
      <c r="F102">
        <v>86</v>
      </c>
      <c r="G102">
        <v>86</v>
      </c>
      <c r="H102">
        <v>86</v>
      </c>
    </row>
    <row r="103" spans="2:8">
      <c r="B103">
        <v>87</v>
      </c>
      <c r="C103">
        <v>87</v>
      </c>
      <c r="D103">
        <v>87</v>
      </c>
      <c r="F103">
        <v>87</v>
      </c>
      <c r="G103">
        <v>87</v>
      </c>
      <c r="H103">
        <v>87</v>
      </c>
    </row>
    <row r="104" spans="2:8">
      <c r="B104">
        <v>88</v>
      </c>
      <c r="C104">
        <v>88</v>
      </c>
      <c r="D104">
        <v>88</v>
      </c>
      <c r="F104">
        <v>88</v>
      </c>
      <c r="G104">
        <v>88</v>
      </c>
      <c r="H104">
        <v>88</v>
      </c>
    </row>
    <row r="105" spans="2:8">
      <c r="B105">
        <v>89</v>
      </c>
      <c r="C105">
        <v>89</v>
      </c>
      <c r="D105">
        <v>89</v>
      </c>
      <c r="F105">
        <v>89</v>
      </c>
      <c r="G105">
        <v>89</v>
      </c>
      <c r="H105">
        <v>89</v>
      </c>
    </row>
    <row r="106" spans="2:8">
      <c r="B106">
        <v>90</v>
      </c>
      <c r="C106">
        <v>90</v>
      </c>
      <c r="D106">
        <v>90</v>
      </c>
      <c r="F106">
        <v>90</v>
      </c>
      <c r="G106">
        <v>90</v>
      </c>
      <c r="H106">
        <v>90</v>
      </c>
    </row>
    <row r="107" spans="2:8">
      <c r="C107">
        <v>91</v>
      </c>
      <c r="D107">
        <v>91</v>
      </c>
      <c r="F107">
        <v>91</v>
      </c>
      <c r="G107">
        <v>91</v>
      </c>
      <c r="H107">
        <v>91</v>
      </c>
    </row>
    <row r="108" spans="2:8">
      <c r="C108">
        <v>92</v>
      </c>
      <c r="D108">
        <v>92</v>
      </c>
      <c r="F108">
        <v>92</v>
      </c>
      <c r="G108">
        <v>92</v>
      </c>
      <c r="H108">
        <v>92</v>
      </c>
    </row>
    <row r="109" spans="2:8">
      <c r="C109">
        <v>93</v>
      </c>
      <c r="D109">
        <v>93</v>
      </c>
      <c r="F109">
        <v>93</v>
      </c>
      <c r="G109">
        <v>93</v>
      </c>
      <c r="H109">
        <v>93</v>
      </c>
    </row>
    <row r="110" spans="2:8">
      <c r="C110">
        <v>94</v>
      </c>
      <c r="D110">
        <v>94</v>
      </c>
      <c r="F110">
        <v>94</v>
      </c>
      <c r="G110">
        <v>94</v>
      </c>
      <c r="H110">
        <v>94</v>
      </c>
    </row>
    <row r="111" spans="2:8">
      <c r="C111">
        <v>95</v>
      </c>
      <c r="D111">
        <v>95</v>
      </c>
      <c r="F111">
        <v>95</v>
      </c>
      <c r="G111">
        <v>95</v>
      </c>
      <c r="H111">
        <v>95</v>
      </c>
    </row>
    <row r="112" spans="2:8">
      <c r="C112">
        <v>96</v>
      </c>
      <c r="D112">
        <v>96</v>
      </c>
      <c r="F112">
        <v>96</v>
      </c>
      <c r="G112">
        <v>96</v>
      </c>
      <c r="H112">
        <v>96</v>
      </c>
    </row>
    <row r="113" spans="3:8">
      <c r="C113">
        <v>97</v>
      </c>
      <c r="D113">
        <v>97</v>
      </c>
      <c r="F113">
        <v>97</v>
      </c>
      <c r="G113">
        <v>97</v>
      </c>
      <c r="H113">
        <v>97</v>
      </c>
    </row>
    <row r="114" spans="3:8">
      <c r="C114">
        <v>98</v>
      </c>
      <c r="D114">
        <v>98</v>
      </c>
      <c r="F114">
        <v>98</v>
      </c>
      <c r="G114">
        <v>98</v>
      </c>
      <c r="H114">
        <v>98</v>
      </c>
    </row>
    <row r="115" spans="3:8">
      <c r="C115">
        <v>99</v>
      </c>
      <c r="D115">
        <v>99</v>
      </c>
      <c r="F115">
        <v>99</v>
      </c>
      <c r="G115">
        <v>99</v>
      </c>
      <c r="H115">
        <v>99</v>
      </c>
    </row>
    <row r="116" spans="3:8">
      <c r="C116">
        <v>100</v>
      </c>
      <c r="D116">
        <v>100</v>
      </c>
      <c r="F116">
        <v>100</v>
      </c>
      <c r="G116">
        <v>100</v>
      </c>
      <c r="H116">
        <v>100</v>
      </c>
    </row>
    <row r="117" spans="3:8">
      <c r="C117">
        <v>101</v>
      </c>
      <c r="D117">
        <v>101</v>
      </c>
      <c r="F117">
        <v>101</v>
      </c>
      <c r="G117">
        <v>101</v>
      </c>
      <c r="H117">
        <v>101</v>
      </c>
    </row>
    <row r="118" spans="3:8">
      <c r="C118">
        <v>102</v>
      </c>
      <c r="D118">
        <v>102</v>
      </c>
      <c r="F118">
        <v>102</v>
      </c>
      <c r="G118">
        <v>102</v>
      </c>
      <c r="H118">
        <v>102</v>
      </c>
    </row>
    <row r="119" spans="3:8">
      <c r="C119">
        <v>103</v>
      </c>
      <c r="D119">
        <v>103</v>
      </c>
      <c r="F119">
        <v>103</v>
      </c>
      <c r="G119">
        <v>103</v>
      </c>
      <c r="H119">
        <v>103</v>
      </c>
    </row>
    <row r="120" spans="3:8">
      <c r="C120">
        <v>104</v>
      </c>
      <c r="D120">
        <v>104</v>
      </c>
      <c r="F120">
        <v>104</v>
      </c>
      <c r="G120">
        <v>104</v>
      </c>
      <c r="H120">
        <v>104</v>
      </c>
    </row>
    <row r="121" spans="3:8">
      <c r="C121">
        <v>105</v>
      </c>
      <c r="D121">
        <v>105</v>
      </c>
      <c r="F121">
        <v>105</v>
      </c>
      <c r="G121">
        <v>105</v>
      </c>
      <c r="H121">
        <v>105</v>
      </c>
    </row>
    <row r="122" spans="3:8">
      <c r="C122">
        <v>106</v>
      </c>
      <c r="D122">
        <v>106</v>
      </c>
      <c r="F122">
        <v>106</v>
      </c>
      <c r="G122">
        <v>106</v>
      </c>
      <c r="H122">
        <v>106</v>
      </c>
    </row>
    <row r="123" spans="3:8">
      <c r="C123">
        <v>107</v>
      </c>
      <c r="D123">
        <v>107</v>
      </c>
      <c r="F123">
        <v>107</v>
      </c>
      <c r="G123">
        <v>107</v>
      </c>
      <c r="H123">
        <v>107</v>
      </c>
    </row>
    <row r="124" spans="3:8">
      <c r="C124">
        <v>108</v>
      </c>
      <c r="D124">
        <v>108</v>
      </c>
      <c r="F124">
        <v>108</v>
      </c>
      <c r="G124">
        <v>108</v>
      </c>
      <c r="H124">
        <v>108</v>
      </c>
    </row>
    <row r="125" spans="3:8">
      <c r="C125">
        <v>109</v>
      </c>
      <c r="D125">
        <v>109</v>
      </c>
      <c r="F125">
        <v>109</v>
      </c>
      <c r="G125">
        <v>109</v>
      </c>
      <c r="H125">
        <v>109</v>
      </c>
    </row>
    <row r="126" spans="3:8">
      <c r="C126">
        <v>110</v>
      </c>
      <c r="D126">
        <v>110</v>
      </c>
      <c r="F126">
        <v>110</v>
      </c>
      <c r="G126">
        <v>110</v>
      </c>
      <c r="H126">
        <v>110</v>
      </c>
    </row>
    <row r="127" spans="3:8">
      <c r="C127">
        <v>111</v>
      </c>
      <c r="D127">
        <v>111</v>
      </c>
      <c r="F127">
        <v>111</v>
      </c>
      <c r="G127">
        <v>111</v>
      </c>
      <c r="H127">
        <v>111</v>
      </c>
    </row>
    <row r="128" spans="3:8">
      <c r="C128">
        <v>112</v>
      </c>
      <c r="D128">
        <v>112</v>
      </c>
      <c r="F128">
        <v>112</v>
      </c>
      <c r="G128">
        <v>112</v>
      </c>
      <c r="H128">
        <v>112</v>
      </c>
    </row>
    <row r="129" spans="3:8">
      <c r="C129">
        <v>113</v>
      </c>
      <c r="D129">
        <v>113</v>
      </c>
      <c r="F129">
        <v>113</v>
      </c>
      <c r="G129">
        <v>113</v>
      </c>
      <c r="H129">
        <v>113</v>
      </c>
    </row>
    <row r="130" spans="3:8">
      <c r="C130">
        <v>114</v>
      </c>
      <c r="D130">
        <v>114</v>
      </c>
      <c r="F130">
        <v>114</v>
      </c>
      <c r="G130">
        <v>114</v>
      </c>
      <c r="H130">
        <v>114</v>
      </c>
    </row>
    <row r="131" spans="3:8">
      <c r="C131">
        <v>115</v>
      </c>
      <c r="D131">
        <v>115</v>
      </c>
      <c r="F131">
        <v>115</v>
      </c>
      <c r="G131">
        <v>115</v>
      </c>
      <c r="H131">
        <v>115</v>
      </c>
    </row>
    <row r="132" spans="3:8">
      <c r="C132">
        <v>116</v>
      </c>
      <c r="D132">
        <v>116</v>
      </c>
      <c r="F132">
        <v>116</v>
      </c>
      <c r="G132">
        <v>116</v>
      </c>
      <c r="H132">
        <v>116</v>
      </c>
    </row>
    <row r="133" spans="3:8">
      <c r="C133">
        <v>117</v>
      </c>
      <c r="D133">
        <v>117</v>
      </c>
      <c r="F133">
        <v>117</v>
      </c>
      <c r="G133">
        <v>117</v>
      </c>
      <c r="H133">
        <v>117</v>
      </c>
    </row>
    <row r="134" spans="3:8">
      <c r="C134">
        <v>118</v>
      </c>
      <c r="D134">
        <v>118</v>
      </c>
      <c r="F134">
        <v>118</v>
      </c>
      <c r="G134">
        <v>118</v>
      </c>
      <c r="H134">
        <v>118</v>
      </c>
    </row>
    <row r="135" spans="3:8">
      <c r="C135">
        <v>119</v>
      </c>
      <c r="D135">
        <v>119</v>
      </c>
      <c r="F135">
        <v>119</v>
      </c>
      <c r="G135">
        <v>119</v>
      </c>
      <c r="H135">
        <v>119</v>
      </c>
    </row>
    <row r="136" spans="3:8">
      <c r="C136">
        <v>120</v>
      </c>
      <c r="D136">
        <v>120</v>
      </c>
      <c r="F136">
        <v>120</v>
      </c>
      <c r="G136">
        <v>120</v>
      </c>
      <c r="H136">
        <v>120</v>
      </c>
    </row>
    <row r="137" spans="3:8">
      <c r="C137">
        <v>121</v>
      </c>
      <c r="D137">
        <v>121</v>
      </c>
    </row>
    <row r="138" spans="3:8">
      <c r="C138">
        <v>122</v>
      </c>
      <c r="D138">
        <v>122</v>
      </c>
    </row>
    <row r="139" spans="3:8">
      <c r="C139">
        <v>123</v>
      </c>
      <c r="D139">
        <v>123</v>
      </c>
    </row>
    <row r="140" spans="3:8">
      <c r="C140">
        <v>124</v>
      </c>
      <c r="D140">
        <v>124</v>
      </c>
    </row>
    <row r="141" spans="3:8">
      <c r="C141">
        <v>125</v>
      </c>
      <c r="D141">
        <v>125</v>
      </c>
    </row>
    <row r="142" spans="3:8">
      <c r="C142">
        <v>126</v>
      </c>
      <c r="D142">
        <v>126</v>
      </c>
    </row>
    <row r="143" spans="3:8">
      <c r="C143">
        <v>127</v>
      </c>
      <c r="D143">
        <v>127</v>
      </c>
    </row>
    <row r="144" spans="3:8">
      <c r="C144">
        <v>128</v>
      </c>
      <c r="D144">
        <v>128</v>
      </c>
    </row>
    <row r="145" spans="3:4">
      <c r="C145">
        <v>129</v>
      </c>
      <c r="D145">
        <v>129</v>
      </c>
    </row>
    <row r="146" spans="3:4">
      <c r="C146">
        <v>130</v>
      </c>
      <c r="D146">
        <v>130</v>
      </c>
    </row>
    <row r="147" spans="3:4">
      <c r="C147">
        <v>131</v>
      </c>
      <c r="D147">
        <v>131</v>
      </c>
    </row>
    <row r="148" spans="3:4">
      <c r="C148">
        <v>132</v>
      </c>
      <c r="D148">
        <v>132</v>
      </c>
    </row>
    <row r="149" spans="3:4">
      <c r="C149">
        <v>133</v>
      </c>
      <c r="D149">
        <v>133</v>
      </c>
    </row>
    <row r="150" spans="3:4">
      <c r="D150">
        <v>134</v>
      </c>
    </row>
    <row r="151" spans="3:4">
      <c r="D151">
        <v>135</v>
      </c>
    </row>
    <row r="152" spans="3:4">
      <c r="D152">
        <v>136</v>
      </c>
    </row>
    <row r="153" spans="3:4">
      <c r="D153">
        <v>137</v>
      </c>
    </row>
    <row r="154" spans="3:4">
      <c r="D154">
        <v>138</v>
      </c>
    </row>
    <row r="155" spans="3:4">
      <c r="D155">
        <v>139</v>
      </c>
    </row>
    <row r="156" spans="3:4">
      <c r="D156">
        <v>140</v>
      </c>
    </row>
    <row r="157" spans="3:4">
      <c r="D157">
        <v>141</v>
      </c>
    </row>
    <row r="158" spans="3:4">
      <c r="D158">
        <v>142</v>
      </c>
    </row>
    <row r="159" spans="3:4">
      <c r="D159">
        <v>143</v>
      </c>
    </row>
    <row r="160" spans="3:4">
      <c r="D160">
        <v>144</v>
      </c>
    </row>
    <row r="161" spans="4:4">
      <c r="D161">
        <v>145</v>
      </c>
    </row>
    <row r="162" spans="4:4">
      <c r="D162">
        <v>146</v>
      </c>
    </row>
    <row r="163" spans="4:4">
      <c r="D163">
        <v>147</v>
      </c>
    </row>
    <row r="164" spans="4:4">
      <c r="D164">
        <v>148</v>
      </c>
    </row>
    <row r="165" spans="4:4">
      <c r="D165">
        <v>149</v>
      </c>
    </row>
    <row r="166" spans="4:4">
      <c r="D166">
        <v>150</v>
      </c>
    </row>
    <row r="167" spans="4:4">
      <c r="D167">
        <v>151</v>
      </c>
    </row>
    <row r="168" spans="4:4">
      <c r="D168">
        <v>152</v>
      </c>
    </row>
    <row r="169" spans="4:4">
      <c r="D169">
        <v>153</v>
      </c>
    </row>
    <row r="170" spans="4:4">
      <c r="D170">
        <v>154</v>
      </c>
    </row>
    <row r="171" spans="4:4">
      <c r="D171">
        <v>155</v>
      </c>
    </row>
    <row r="172" spans="4:4">
      <c r="D172">
        <v>156</v>
      </c>
    </row>
  </sheetData>
  <sheetProtection algorithmName="SHA-512" hashValue="Z5xtROuDPLdy21wJ+R4QS3pnxzAmweG2VuVU0L4DJTvM1tJ/Y6G/RAHEZBpScOB5KtjEXdttbAp+2641kp1yGg==" saltValue="eU/G0Knj2PlsQ60lUvu+nA==" spinCount="100000" sheet="1" objects="1" scenarios="1" selectLockedCells="1"/>
  <pageMargins left="0.70866141732283472" right="0.70866141732283472" top="0.78740157480314965" bottom="0.78740157480314965" header="0.31496062992125984" footer="0.31496062992125984"/>
  <pageSetup paperSize="9" orientation="landscape" r:id="rId1"/>
  <headerFooter>
    <oddHeader>&amp;LBudget pour le projet
Programme de soutien Région-Energie 2021&amp;C&amp;A&amp;R&amp;G</oddHeader>
    <oddFooter>&amp;RPage &amp;P/&amp;N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A4C8748B2ED38418F0EECD74C917886" ma:contentTypeVersion="14" ma:contentTypeDescription="Ein neues Dokument erstellen." ma:contentTypeScope="" ma:versionID="a7b47fd11974b4cde3fcedf4648e805c">
  <xsd:schema xmlns:xsd="http://www.w3.org/2001/XMLSchema" xmlns:xs="http://www.w3.org/2001/XMLSchema" xmlns:p="http://schemas.microsoft.com/office/2006/metadata/properties" xmlns:ns2="f4d3e30e-a30f-47af-b67b-60bdcd69c3f4" xmlns:ns3="a2886ae9-3f43-46a4-a350-81a5f6bb12cf" targetNamespace="http://schemas.microsoft.com/office/2006/metadata/properties" ma:root="true" ma:fieldsID="29de3fb5c267a45dfe33136220c25123" ns2:_="" ns3:_="">
    <xsd:import namespace="f4d3e30e-a30f-47af-b67b-60bdcd69c3f4"/>
    <xsd:import namespace="a2886ae9-3f43-46a4-a350-81a5f6bb12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3:TaxCatchAll" minOccurs="0"/>
                <xsd:element ref="ns2:lcf76f155ced4ddcb4097134ff3c332f"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3e30e-a30f-47af-b67b-60bdcd69c3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c8b572ca-3eb9-4bb4-b613-c72ef08702e5"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886ae9-3f43-46a4-a350-81a5f6bb12cf"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7caa6e5d-c2fb-4331-b5a2-1ae8c32c4bf9}" ma:internalName="TaxCatchAll" ma:showField="CatchAllData" ma:web="a2886ae9-3f43-46a4-a350-81a5f6bb1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2886ae9-3f43-46a4-a350-81a5f6bb12cf" xsi:nil="true"/>
    <lcf76f155ced4ddcb4097134ff3c332f xmlns="f4d3e30e-a30f-47af-b67b-60bdcd69c3f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24A28A-562C-4D18-B89D-5480481AE6D4}"/>
</file>

<file path=customXml/itemProps2.xml><?xml version="1.0" encoding="utf-8"?>
<ds:datastoreItem xmlns:ds="http://schemas.openxmlformats.org/officeDocument/2006/customXml" ds:itemID="{635C7FF9-3A34-4270-A33D-006284D877DB}"/>
</file>

<file path=customXml/itemProps3.xml><?xml version="1.0" encoding="utf-8"?>
<ds:datastoreItem xmlns:ds="http://schemas.openxmlformats.org/officeDocument/2006/customXml" ds:itemID="{1BDE9231-D83B-4DB4-BCBB-809AE00092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Praktikum</dc:creator>
  <cp:keywords/>
  <dc:description/>
  <cp:lastModifiedBy>Ricardo Bandli BFE</cp:lastModifiedBy>
  <cp:revision/>
  <dcterms:created xsi:type="dcterms:W3CDTF">2020-03-10T08:15:09Z</dcterms:created>
  <dcterms:modified xsi:type="dcterms:W3CDTF">2023-02-06T15:59:36Z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ccbc8034-80ed-482d-9073-b2b7a76b9662</vt:lpwstr>
  </property>
  <property fmtid="{D5CDD505-2E9C-101B-9397-08002B2CF9AE}" pid="3" name="ContentTypeId">
    <vt:lpwstr>0x0101003A4C8748B2ED38418F0EECD74C917886</vt:lpwstr>
  </property>
  <property fmtid="{D5CDD505-2E9C-101B-9397-08002B2CF9AE}" pid="4" name="MediaServiceImageTags">
    <vt:lpwstr/>
  </property>
</Properties>
</file>