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db.intra.admin.ch\Userhome$\All\config\Desktop\"/>
    </mc:Choice>
  </mc:AlternateContent>
  <workbookProtection workbookPassword="B856" lockStructure="1"/>
  <bookViews>
    <workbookView xWindow="0" yWindow="0" windowWidth="21990" windowHeight="11000" tabRatio="840"/>
  </bookViews>
  <sheets>
    <sheet name="Decompte-Abrechung-Rendiconto" sheetId="3" r:id="rId1"/>
    <sheet name="Facture-Rechnung-Fattura" sheetId="8" r:id="rId2"/>
    <sheet name="Listes_Admin_DFI" sheetId="7"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8" l="1"/>
  <c r="B10" i="8"/>
  <c r="I31" i="3" l="1"/>
  <c r="I32" i="3"/>
  <c r="I33" i="3"/>
  <c r="I34" i="3"/>
  <c r="I35" i="3"/>
  <c r="I36" i="3"/>
  <c r="F31" i="3"/>
  <c r="F32" i="3"/>
  <c r="J32" i="3" s="1"/>
  <c r="F33" i="3"/>
  <c r="F34" i="3"/>
  <c r="F35" i="3"/>
  <c r="F36" i="3"/>
  <c r="J33" i="3" l="1"/>
  <c r="J36" i="3"/>
  <c r="J35" i="3"/>
  <c r="J34" i="3"/>
  <c r="J31" i="3"/>
  <c r="A1" i="7" l="1"/>
  <c r="B1" i="7" s="1"/>
  <c r="A3" i="7"/>
  <c r="A10" i="7"/>
  <c r="A14" i="7"/>
  <c r="A82" i="7"/>
  <c r="A66" i="7"/>
  <c r="A40" i="7"/>
  <c r="A12" i="7"/>
  <c r="A22" i="7"/>
  <c r="A54" i="7"/>
  <c r="A67" i="7"/>
  <c r="A5" i="7"/>
  <c r="A78" i="7"/>
  <c r="A64" i="7"/>
  <c r="A47" i="7"/>
  <c r="A7" i="7"/>
  <c r="A58" i="7"/>
  <c r="A79" i="7"/>
  <c r="A32" i="7"/>
  <c r="A73" i="7"/>
  <c r="A29" i="7"/>
  <c r="A17" i="7"/>
  <c r="A38" i="7"/>
  <c r="A74" i="7"/>
  <c r="A18" i="7"/>
  <c r="A44" i="7"/>
  <c r="A19" i="7"/>
  <c r="A20" i="7"/>
  <c r="A61" i="7"/>
  <c r="A34" i="7"/>
  <c r="A23" i="7"/>
  <c r="A63" i="7"/>
  <c r="A42" i="7"/>
  <c r="A25" i="7"/>
  <c r="A57" i="7"/>
  <c r="A50" i="7"/>
  <c r="A6" i="7"/>
  <c r="A70" i="7"/>
  <c r="A65" i="7"/>
  <c r="A31" i="7"/>
  <c r="A62" i="7"/>
  <c r="A15" i="7"/>
  <c r="A69" i="7"/>
  <c r="A51" i="7"/>
  <c r="A72" i="7"/>
  <c r="A56" i="7"/>
  <c r="A71" i="7"/>
  <c r="A39" i="7"/>
  <c r="A27" i="7"/>
  <c r="A11" i="7"/>
  <c r="A68" i="7"/>
  <c r="A49" i="7"/>
  <c r="A46" i="7"/>
  <c r="A52" i="7"/>
  <c r="A48" i="7"/>
  <c r="A76" i="7"/>
  <c r="A4" i="7"/>
  <c r="A59" i="7"/>
  <c r="A55" i="7"/>
  <c r="A37" i="7"/>
  <c r="A30" i="7"/>
  <c r="A16" i="7"/>
  <c r="A53" i="7"/>
  <c r="A60" i="7"/>
  <c r="A9" i="7"/>
  <c r="A75" i="7"/>
  <c r="A43" i="7"/>
  <c r="A26" i="7"/>
  <c r="A45" i="7"/>
  <c r="A80" i="7"/>
  <c r="A8" i="7"/>
  <c r="A41" i="7"/>
  <c r="A21" i="7"/>
  <c r="A77" i="7"/>
  <c r="A81" i="7"/>
  <c r="A36" i="7"/>
  <c r="A24" i="7"/>
  <c r="A28" i="7"/>
  <c r="A35" i="7"/>
  <c r="A33" i="7"/>
  <c r="A13" i="7"/>
  <c r="A3" i="8" l="1"/>
  <c r="A4" i="3"/>
  <c r="A19" i="8"/>
  <c r="A21" i="8"/>
  <c r="A20" i="8"/>
  <c r="A22" i="8"/>
  <c r="A8" i="3"/>
  <c r="A7" i="3"/>
  <c r="A11" i="3"/>
  <c r="A10" i="3"/>
  <c r="B27" i="3"/>
  <c r="B26" i="3"/>
  <c r="A27" i="3"/>
  <c r="A26" i="3"/>
  <c r="A38" i="8"/>
  <c r="A33" i="8"/>
  <c r="A31" i="8"/>
  <c r="B27" i="8"/>
  <c r="A27" i="8"/>
  <c r="A23" i="8"/>
  <c r="A17" i="8"/>
  <c r="B15" i="8"/>
  <c r="A15" i="8"/>
  <c r="B14" i="8"/>
  <c r="A13" i="8"/>
  <c r="B12" i="8"/>
  <c r="B11" i="8"/>
  <c r="A11" i="8"/>
  <c r="A10" i="8"/>
  <c r="A8" i="8"/>
  <c r="A5" i="8"/>
  <c r="A1" i="8"/>
  <c r="A2" i="8"/>
  <c r="A76" i="3"/>
  <c r="J24" i="3"/>
  <c r="I25" i="3"/>
  <c r="H25" i="3"/>
  <c r="G25" i="3"/>
  <c r="G24" i="3"/>
  <c r="F25" i="3"/>
  <c r="E25" i="3"/>
  <c r="D25" i="3"/>
  <c r="C25" i="3"/>
  <c r="B25" i="3"/>
  <c r="B24" i="3"/>
  <c r="A24" i="3"/>
  <c r="A18" i="3"/>
  <c r="A17" i="3"/>
  <c r="A16" i="3"/>
  <c r="A15" i="3"/>
  <c r="A14" i="3"/>
  <c r="A6" i="3"/>
  <c r="A3" i="3"/>
  <c r="A22" i="3"/>
  <c r="A21" i="3"/>
  <c r="A20" i="3"/>
  <c r="I56" i="3"/>
  <c r="F56" i="3"/>
  <c r="I55" i="3"/>
  <c r="F55" i="3"/>
  <c r="I54" i="3"/>
  <c r="F54" i="3"/>
  <c r="I53" i="3"/>
  <c r="F53" i="3"/>
  <c r="I52" i="3"/>
  <c r="F52" i="3"/>
  <c r="I51" i="3"/>
  <c r="F51" i="3"/>
  <c r="I50" i="3"/>
  <c r="F50" i="3"/>
  <c r="I49" i="3"/>
  <c r="F49" i="3"/>
  <c r="I48" i="3"/>
  <c r="F48" i="3"/>
  <c r="I47" i="3"/>
  <c r="F47" i="3"/>
  <c r="I46" i="3"/>
  <c r="F46" i="3"/>
  <c r="I45" i="3"/>
  <c r="F45" i="3"/>
  <c r="I44" i="3"/>
  <c r="F44" i="3"/>
  <c r="I43" i="3"/>
  <c r="F43" i="3"/>
  <c r="B13" i="8"/>
  <c r="J53" i="3" l="1"/>
  <c r="J55" i="3"/>
  <c r="J44" i="3"/>
  <c r="J46" i="3"/>
  <c r="J52" i="3"/>
  <c r="J56" i="3"/>
  <c r="J43" i="3"/>
  <c r="J47" i="3"/>
  <c r="J50" i="3"/>
  <c r="J54" i="3"/>
  <c r="J45" i="3"/>
  <c r="J49" i="3"/>
  <c r="J51" i="3"/>
  <c r="J48" i="3"/>
  <c r="I27" i="3" l="1"/>
  <c r="I28" i="3"/>
  <c r="I29" i="3"/>
  <c r="I30" i="3"/>
  <c r="I37" i="3"/>
  <c r="I38" i="3"/>
  <c r="I39" i="3"/>
  <c r="I40" i="3"/>
  <c r="I41" i="3"/>
  <c r="I42" i="3"/>
  <c r="I57" i="3"/>
  <c r="I58" i="3"/>
  <c r="I59" i="3"/>
  <c r="I60" i="3"/>
  <c r="I61" i="3"/>
  <c r="I62" i="3"/>
  <c r="I63" i="3"/>
  <c r="I64" i="3"/>
  <c r="I65" i="3"/>
  <c r="I66" i="3"/>
  <c r="I67" i="3"/>
  <c r="I68" i="3"/>
  <c r="I69" i="3"/>
  <c r="I70" i="3"/>
  <c r="I71" i="3"/>
  <c r="I72" i="3"/>
  <c r="I73" i="3"/>
  <c r="I74" i="3"/>
  <c r="I75" i="3"/>
  <c r="I26" i="3"/>
  <c r="F27" i="3"/>
  <c r="F28" i="3"/>
  <c r="F29" i="3"/>
  <c r="F30" i="3"/>
  <c r="F37" i="3"/>
  <c r="F38" i="3"/>
  <c r="F39" i="3"/>
  <c r="F40" i="3"/>
  <c r="F41" i="3"/>
  <c r="F42" i="3"/>
  <c r="F57" i="3"/>
  <c r="F58" i="3"/>
  <c r="F59" i="3"/>
  <c r="F60" i="3"/>
  <c r="F61" i="3"/>
  <c r="F62" i="3"/>
  <c r="F63" i="3"/>
  <c r="F64" i="3"/>
  <c r="F65" i="3"/>
  <c r="F66" i="3"/>
  <c r="F67" i="3"/>
  <c r="F68" i="3"/>
  <c r="F69" i="3"/>
  <c r="F70" i="3"/>
  <c r="F71" i="3"/>
  <c r="F72" i="3"/>
  <c r="F73" i="3"/>
  <c r="F74" i="3"/>
  <c r="F75" i="3"/>
  <c r="F26" i="3"/>
  <c r="J75" i="3" l="1"/>
  <c r="J71" i="3"/>
  <c r="J67" i="3"/>
  <c r="J63" i="3"/>
  <c r="J59" i="3"/>
  <c r="J41" i="3"/>
  <c r="J37" i="3"/>
  <c r="J27" i="3"/>
  <c r="J58" i="3"/>
  <c r="J40" i="3"/>
  <c r="J30" i="3"/>
  <c r="J72" i="3"/>
  <c r="J68" i="3"/>
  <c r="J64" i="3"/>
  <c r="J60" i="3"/>
  <c r="J42" i="3"/>
  <c r="J38" i="3"/>
  <c r="J28" i="3"/>
  <c r="J66" i="3"/>
  <c r="J74" i="3"/>
  <c r="J70" i="3"/>
  <c r="J62" i="3"/>
  <c r="J73" i="3"/>
  <c r="J69" i="3"/>
  <c r="J65" i="3"/>
  <c r="J61" i="3"/>
  <c r="J57" i="3"/>
  <c r="J39" i="3"/>
  <c r="J29" i="3"/>
  <c r="F76" i="3"/>
  <c r="J26" i="3"/>
  <c r="I76" i="3"/>
  <c r="J76" i="3" l="1"/>
  <c r="B15" i="3" s="1"/>
  <c r="B19" i="8" s="1"/>
  <c r="B16" i="3" l="1"/>
  <c r="B18" i="3" l="1"/>
  <c r="B22" i="8" s="1"/>
  <c r="B23" i="8" s="1"/>
  <c r="B20" i="8"/>
</calcChain>
</file>

<file path=xl/sharedStrings.xml><?xml version="1.0" encoding="utf-8"?>
<sst xmlns="http://schemas.openxmlformats.org/spreadsheetml/2006/main" count="153" uniqueCount="144">
  <si>
    <t>Collaborateur</t>
  </si>
  <si>
    <t>Fonction</t>
  </si>
  <si>
    <t>Tarif horaire</t>
  </si>
  <si>
    <t>Honoraires</t>
  </si>
  <si>
    <t>Désignation</t>
  </si>
  <si>
    <t>Personne de contact</t>
  </si>
  <si>
    <t>Programme de soutien SuisseEnergie pour les communes</t>
  </si>
  <si>
    <t>Coûts forfaitaires</t>
  </si>
  <si>
    <t>Quantité</t>
  </si>
  <si>
    <t>Montant</t>
  </si>
  <si>
    <t>Sous-total</t>
  </si>
  <si>
    <t>Récapitulatif</t>
  </si>
  <si>
    <t>Nom de la commune</t>
  </si>
  <si>
    <t>Subvention maximale</t>
  </si>
  <si>
    <t>Adresse postale de la commune</t>
  </si>
  <si>
    <t>Adresse e-mail</t>
  </si>
  <si>
    <t>Total de la subvention</t>
  </si>
  <si>
    <t>Banque/Poste/IBAN</t>
  </si>
  <si>
    <t>Date</t>
  </si>
  <si>
    <t>Coordonnées bancaires de la commune (Banque/Poste/IBAN)</t>
  </si>
  <si>
    <t>Coûts totaux du projet (selon tableau ci-dessous)</t>
  </si>
  <si>
    <t>Subvention théorique (40% des coûts totaux)</t>
  </si>
  <si>
    <t>Subvention accordée</t>
  </si>
  <si>
    <t>Adresse</t>
  </si>
  <si>
    <t>NPA+Localité</t>
  </si>
  <si>
    <t>Personne de contact dans la commune</t>
  </si>
  <si>
    <t>Subvention</t>
  </si>
  <si>
    <t>Coordonnées</t>
  </si>
  <si>
    <t>Partie réservée à l'OFEN</t>
  </si>
  <si>
    <t>Collaborateur_exemple_1</t>
  </si>
  <si>
    <t>Exemple 1 (honoraires)</t>
  </si>
  <si>
    <t>Exemple 2 (coûts forfaitaires)</t>
  </si>
  <si>
    <t>Veuillez introduire dans le tableau ci-dessous tous les coûts liés au projet. Si les tarifs horaires ne sont pas connus ou inexistants, veuillez utiliser la partie "Coûts forfaitaires".</t>
  </si>
  <si>
    <t>Name der Gemeinde</t>
  </si>
  <si>
    <t>Kontakperson</t>
  </si>
  <si>
    <t>REMARQUE IMPORTANTE : aucun justificatif supplémentaire n'est nécessaire en annexe. Veuillez cependant noter qu'en cas de contrôle fédéral des finances, les justificatifs devront être fournis.</t>
  </si>
  <si>
    <t>Français</t>
  </si>
  <si>
    <t>Deutsch</t>
  </si>
  <si>
    <t>Italiano</t>
  </si>
  <si>
    <t>Choisir la langue/Sprache wählen/Scegliere la lingua :</t>
  </si>
  <si>
    <t>Zusammenfassung</t>
  </si>
  <si>
    <t>Gesamtkosten des Projektes (gemäss nachstehender Tabelle)</t>
  </si>
  <si>
    <t>Theoretischer Förderbeitrag (40% der Gesamtkosten)</t>
  </si>
  <si>
    <t>Maximaler Förderbeitrag</t>
  </si>
  <si>
    <t>Bewilligter Förderbetrag</t>
  </si>
  <si>
    <t>WICHTIGER HINWEIS: Im Anhang sind keine zusätzlichen Belege erforderlich. Bitte beachten Sie jedoch, dass im Falle einer eidgenössischen Finanzkontrolle die Belege vorgelegt werden müssen.</t>
  </si>
  <si>
    <t>Bitte tragen Sie in die folgende Tabelle alle Kosten ein, die mit dem Projekt zusammenhängen. Wenn die Stundensätze nicht bekannt oder nicht vorhanden sind, verwenden Sie bitte den Abschnitt "Pauschalkosten".</t>
  </si>
  <si>
    <t>Total</t>
  </si>
  <si>
    <t>Bezeichnung</t>
  </si>
  <si>
    <t>Honorar</t>
  </si>
  <si>
    <t>Mitarbeiter</t>
  </si>
  <si>
    <t>Funktion</t>
  </si>
  <si>
    <t>Stundensatz</t>
  </si>
  <si>
    <t>Zwischensumme</t>
  </si>
  <si>
    <t>Pauschale Kosten</t>
  </si>
  <si>
    <t>Menge</t>
  </si>
  <si>
    <t>Betrag</t>
  </si>
  <si>
    <t>Beispiel 1 (Honorar)</t>
  </si>
  <si>
    <t>Mitarbeiter_Beispiel_1</t>
  </si>
  <si>
    <t>Beispiel 2 (pauschale Kosten)</t>
  </si>
  <si>
    <t>Pauschale_Beispiel_1</t>
  </si>
  <si>
    <t>Projektförderung EnergieSchweiz für Gemeinden</t>
  </si>
  <si>
    <t>Programma di sostegno SvizzeraEnergia per i comuni</t>
  </si>
  <si>
    <t>Nome del comune</t>
  </si>
  <si>
    <t>Persona di contatto</t>
  </si>
  <si>
    <t>Sovvenzione massima</t>
  </si>
  <si>
    <t>Sintesi</t>
  </si>
  <si>
    <t>Sovvenzione teorica (40% dei costi totali)</t>
  </si>
  <si>
    <t>Inserire nella tabella sottostante tutti i costi relativi al progetto. Se le tariffe orarie non sono note o non esistono, utilizzare la sezione "Costi forfettari".</t>
  </si>
  <si>
    <t>Sovvenzione accordata</t>
  </si>
  <si>
    <t>Designazione</t>
  </si>
  <si>
    <t>Personale</t>
  </si>
  <si>
    <t>Funzione</t>
  </si>
  <si>
    <t>Tariffa oraria</t>
  </si>
  <si>
    <t>Subtotale</t>
  </si>
  <si>
    <t>Costi forfettari</t>
  </si>
  <si>
    <t>Quantità</t>
  </si>
  <si>
    <t>Importo</t>
  </si>
  <si>
    <t>Totale</t>
  </si>
  <si>
    <t>Esempio 2 (costi forfettari)</t>
  </si>
  <si>
    <t>*Bases légales : Les subventions actuelles se basent sur l’art. 47 « Information et conseil » de la loi du 30.09.2016 sur l’énergie (LEne; RS 730.0) et sur les dispositions d’exécution correspondantes de l’ordonnance du 01.11.2017 sur l’énergie (OEne; RS 730.01), la décision du Conseil fédéral du 7 décembre 2018 ainsi que sur le chiffre 7.2 de la stratégie SuisseEnergie 2021-2030 dans laquelle sont nommés les objectifs et les mesures au niveau des villes, des communes, des quartiers et des régions, qui peuvent entre autre être soutenues par SuisseEnergie. En outre, les dispositions de la loi sur les subventions du 05.10.1990 (LSu, RS 616.1) sont applicables.</t>
  </si>
  <si>
    <t>E-mail Adresse</t>
  </si>
  <si>
    <t>Bankverbindung der Gemeinde 
(Bank/Post/IBAN)</t>
  </si>
  <si>
    <t>Bank/Post/IBAN</t>
  </si>
  <si>
    <t>Datum</t>
  </si>
  <si>
    <t>Förderbeitrag</t>
  </si>
  <si>
    <t>Sovvenzione</t>
  </si>
  <si>
    <t>Postadresse der Gemeinde</t>
  </si>
  <si>
    <t>Elektronische Signatur durch den Projektleiter beim BFE:</t>
  </si>
  <si>
    <t>Signature électronique par le responsable du projet au sein de l’OFEN:</t>
  </si>
  <si>
    <t>PLZ+Ort</t>
  </si>
  <si>
    <t>Durch BFE ausgeführt</t>
  </si>
  <si>
    <t xml:space="preserve">Indirizzo postale del comune </t>
  </si>
  <si>
    <t>Responsabile nel comune</t>
  </si>
  <si>
    <t>Indirizzo e-mail</t>
  </si>
  <si>
    <t>Coordinate bancarie (banca/posta/IBAN)</t>
  </si>
  <si>
    <t>Banca/posta/IBAN</t>
  </si>
  <si>
    <t>Totale della sovvenzione</t>
  </si>
  <si>
    <t>Data</t>
  </si>
  <si>
    <t>Eseguito dall’UFE</t>
  </si>
  <si>
    <t>Firma elettronica del responsabile del progetto all'interno dell'UFE:</t>
  </si>
  <si>
    <t xml:space="preserve">*Rechtliche Grundlagen: Die vorliegenden Subventionen stützen sich auf Art. 47 „Information und Beratung“ des Energiegesetzes vom 30.09.2016 (EnG; SR 730.0) und die entsprechenden Ausführungsbestimmungen der Energieverordnung vom 01.11.2017 (EnV, SR 730.01), den Bundesratsbeschluss vom 7. Dezember 2018 sowie Ziffer 7.2 der Programmstrategie EnergieSchweiz 2021 bis 2030, in welcher die Ziele und Massnahmen auf Stufe Städte, Gemeinden, Quartiere und Regionen genannt werden, die u.a. von Energie-Schweiz unterstützt werden können. Im Weiteren sind die Bestimmungen des Subventionsgesetzes vom 05.10.1990 (SuG, SR 616.1) anwendbar.
</t>
  </si>
  <si>
    <t>Indirizzo</t>
  </si>
  <si>
    <t>Dati di contatto</t>
  </si>
  <si>
    <t>Kontaktdaten</t>
  </si>
  <si>
    <t>Anzahl Stunden</t>
  </si>
  <si>
    <t>Nb heures</t>
  </si>
  <si>
    <t xml:space="preserve">*Base legale: I presenti sussidi si basano sull’art. 47 «Informazione e consulenza» della legge sull’energia del 30.09.2016 (LEne; RS 730.0) e sulle relative disposizioni d’esecuzione dell’ordinanza sull’energia del 1°.11.2017 (OEn, RS 730.01), la decisione del Consiglio federale del 7 dicembre 2018 nonché sul capoverso 7.2 della strategia programmatica di SvizzeraEnergia 2021-2030, che specifica tra l’altro gli obiettivi e le misure a livello di città, comuni, quartieri e regioni che possono essere sostenuti tra l’altro da SvizzeraEnergia. Inoltre, si applicano le disposizioni della legge sui sussidi del 5.10.1990 (LSu, SR 616.1).
</t>
  </si>
  <si>
    <t>Onorari</t>
  </si>
  <si>
    <t>Ore</t>
  </si>
  <si>
    <t>Forfait_exemple_1</t>
  </si>
  <si>
    <t>NPA+Luogo</t>
  </si>
  <si>
    <t>Esempio 1 (onorari)</t>
  </si>
  <si>
    <t>NOTA IMPORTANTE: Non sono richiesti ulteriori documenti giustificativi in allegato. Tuttavia, in caso di controllo federale delle finanze, sarà necessario fornire i documenti giustificativi.</t>
  </si>
  <si>
    <t>Costi totali del progetto (secondo la tabella sottostante)</t>
  </si>
  <si>
    <t>Kontaktperson der Gemeinde</t>
  </si>
  <si>
    <t>Gesamter Förderbetrag</t>
  </si>
  <si>
    <t>Tariffa forfettaria_esempio_1</t>
  </si>
  <si>
    <t>Dipendente_esempio_1</t>
  </si>
  <si>
    <t>Diese Excel-Datei sowie alle anderen Unterlagen müssen ausgefüllt und und per E-Mail an pv-gemeinde@bfe.admin.ch gesendet werden.</t>
  </si>
  <si>
    <t>Ce fichier excel ainsi que tous les autres livrables doivent être complétés et envoyés par e-mail à pv-gemeinde@bfe.admin.ch.</t>
  </si>
  <si>
    <t xml:space="preserve">Questo file excel così come tutti gli altri documenti devono essere completati e inviato per e-mail a pv-gemeinde@bfe.admin.ch. </t>
  </si>
  <si>
    <t>Facture: voir l'onglet "Facture-Rechnung-Fattura"</t>
  </si>
  <si>
    <t>Fattura: vedere la scheda "Facture-Rechnung-Fattura"</t>
  </si>
  <si>
    <t>Rechnung: siehe Reiter "Facture-Rechnung-Fattura"</t>
  </si>
  <si>
    <t>Les coûts pouvant être imputés au projet sont par exemple : honoraires des collaborateurs de la municipalité, coûts pour le mandat du bureau externe, frais d’impression de documents, envois postaux, location de salles, frais pour les apéritifs de fin d'événement, etc.</t>
  </si>
  <si>
    <t>Kosten, die dem Projekt zugerechnet werden können, sind z. B. Honorare der Mitarbeiter der Gemeinde, Kosten für die Beauftragung des Experten, Druckkosten, Postsendungen, Raummiete, Kosten für Aperitive am Ende der Veranstaltungen, usw.</t>
  </si>
  <si>
    <t>I costi che possono essere imputati al progetto sono ad esempio : onorari del personale municipale, costi del mandato esterno, stampa dei documenti, invii postali, noleggio delle sale, aperitivo al termine dell’evento, ecc.</t>
  </si>
  <si>
    <t>Décompte financier 2021-2022</t>
  </si>
  <si>
    <t>Gesamtkostenabrechnung 2021-2022</t>
  </si>
  <si>
    <t>Rendiconto finanziario 2021-2022</t>
  </si>
  <si>
    <t>Demande de subvention* (formulaire de paiement) 2021-2022</t>
  </si>
  <si>
    <t>Förderantrag* (Zahlungsformular) 2021-2022</t>
  </si>
  <si>
    <t>Domanda di sovvenzione* (modulo di pagamento) 2021-2022</t>
  </si>
  <si>
    <t>Coûts totaux du projet</t>
  </si>
  <si>
    <t>Gesamtkosten des Projektes</t>
  </si>
  <si>
    <t>Costi totali del progetto</t>
  </si>
  <si>
    <t>PV dans les communes 2021</t>
  </si>
  <si>
    <t>(mise en œuvre 2021/2022)</t>
  </si>
  <si>
    <t>PV in Gemeinden 2021</t>
  </si>
  <si>
    <t>(Umsetzung 2021-2022)</t>
  </si>
  <si>
    <t>Impianti FV nei comuni 2021</t>
  </si>
  <si>
    <t>(attuazione 2021–2022)</t>
  </si>
  <si>
    <t>SI/402815-01 / TP 8100390-02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</si>
</sst>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CHF/h&quot;"/>
    <numFmt numFmtId="165" formatCode="#,##0.00\ &quot;CHF&quot;"/>
  </numFmts>
  <fonts count="1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1"/>
      <color indexed="8"/>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i/>
      <sz val="8"/>
      <color theme="1"/>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1"/>
      <color rgb="FF000000"/>
      <name val="Calibri"/>
      <family val="2"/>
      <scheme val="minor"/>
    </font>
    <font>
      <b/>
      <sz val="13"/>
      <color theme="1"/>
      <name val="Calibri"/>
      <family val="2"/>
      <scheme val="minor"/>
    </font>
    <font>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auto="1"/>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indexed="64"/>
      </right>
      <top style="thin">
        <color indexed="64"/>
      </top>
      <bottom/>
      <diagonal/>
    </border>
    <border>
      <left style="thin">
        <color theme="0"/>
      </left>
      <right style="thin">
        <color indexed="64"/>
      </right>
      <top/>
      <bottom style="thin">
        <color auto="1"/>
      </bottom>
      <diagonal/>
    </border>
    <border>
      <left style="thin">
        <color indexed="64"/>
      </left>
      <right style="thin">
        <color theme="0"/>
      </right>
      <top style="thin">
        <color indexed="64"/>
      </top>
      <bottom style="thin">
        <color auto="1"/>
      </bottom>
      <diagonal/>
    </border>
    <border>
      <left style="thin">
        <color theme="0"/>
      </left>
      <right style="thin">
        <color theme="0"/>
      </right>
      <top style="thin">
        <color indexed="64"/>
      </top>
      <bottom style="thin">
        <color auto="1"/>
      </bottom>
      <diagonal/>
    </border>
    <border>
      <left style="thin">
        <color theme="0"/>
      </left>
      <right style="thin">
        <color indexed="64"/>
      </right>
      <top style="thin">
        <color indexed="64"/>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auto="1"/>
      </bottom>
      <diagonal/>
    </border>
    <border>
      <left/>
      <right/>
      <top/>
      <bottom style="medium">
        <color auto="1"/>
      </bottom>
      <diagonal/>
    </border>
    <border>
      <left/>
      <right style="thin">
        <color auto="1"/>
      </right>
      <top style="medium">
        <color auto="1"/>
      </top>
      <bottom/>
      <diagonal/>
    </border>
    <border>
      <left style="thin">
        <color auto="1"/>
      </left>
      <right/>
      <top/>
      <bottom style="medium">
        <color auto="1"/>
      </bottom>
      <diagonal/>
    </border>
    <border>
      <left style="thin">
        <color auto="1"/>
      </left>
      <right/>
      <top style="medium">
        <color auto="1"/>
      </top>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0" fillId="5" borderId="1" xfId="0" applyFill="1" applyBorder="1" applyAlignment="1" applyProtection="1">
      <alignment vertical="top"/>
      <protection locked="0"/>
    </xf>
    <xf numFmtId="0" fontId="0" fillId="0" borderId="1" xfId="0" applyBorder="1" applyAlignment="1" applyProtection="1">
      <alignment vertical="top"/>
      <protection locked="0"/>
    </xf>
    <xf numFmtId="164" fontId="0" fillId="0" borderId="1" xfId="0" applyNumberFormat="1" applyBorder="1" applyAlignment="1" applyProtection="1">
      <alignment vertical="top"/>
      <protection locked="0"/>
    </xf>
    <xf numFmtId="2" fontId="0" fillId="0" borderId="1" xfId="0" applyNumberFormat="1" applyBorder="1" applyAlignment="1" applyProtection="1">
      <alignment vertical="top"/>
      <protection locked="0"/>
    </xf>
    <xf numFmtId="165" fontId="0" fillId="0" borderId="1" xfId="0" applyNumberFormat="1" applyBorder="1" applyAlignment="1" applyProtection="1">
      <alignment vertical="top"/>
      <protection locked="0"/>
    </xf>
    <xf numFmtId="1" fontId="0" fillId="0" borderId="1" xfId="0" applyNumberFormat="1" applyBorder="1" applyAlignment="1" applyProtection="1">
      <alignment horizontal="center" vertical="top"/>
      <protection locked="0"/>
    </xf>
    <xf numFmtId="0" fontId="0" fillId="0" borderId="1" xfId="0" applyFont="1" applyBorder="1" applyAlignment="1" applyProtection="1">
      <alignment vertical="top"/>
      <protection locked="0"/>
    </xf>
    <xf numFmtId="0" fontId="0" fillId="5" borderId="0" xfId="0" applyFill="1" applyBorder="1" applyAlignment="1" applyProtection="1">
      <alignment vertical="top"/>
      <protection locked="0"/>
    </xf>
    <xf numFmtId="0" fontId="1" fillId="5" borderId="0" xfId="0" applyFont="1" applyFill="1" applyBorder="1" applyAlignment="1" applyProtection="1">
      <alignment vertical="top"/>
    </xf>
    <xf numFmtId="0" fontId="0" fillId="0" borderId="0" xfId="0" applyBorder="1" applyAlignment="1" applyProtection="1">
      <alignment vertical="top"/>
    </xf>
    <xf numFmtId="0" fontId="7" fillId="0" borderId="0" xfId="0" applyFont="1" applyBorder="1" applyAlignment="1" applyProtection="1">
      <alignment vertical="top"/>
    </xf>
    <xf numFmtId="0" fontId="6" fillId="0" borderId="0" xfId="0" applyFont="1" applyBorder="1" applyAlignment="1" applyProtection="1">
      <alignment vertical="top"/>
    </xf>
    <xf numFmtId="0" fontId="0" fillId="0" borderId="0" xfId="0" applyBorder="1" applyAlignment="1" applyProtection="1">
      <alignment vertical="top" wrapText="1"/>
    </xf>
    <xf numFmtId="0" fontId="1"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Alignment="1" applyProtection="1">
      <alignment vertical="top" wrapText="1"/>
    </xf>
    <xf numFmtId="0" fontId="8" fillId="0" borderId="0" xfId="0" applyFont="1" applyBorder="1" applyAlignment="1" applyProtection="1">
      <alignment vertical="top"/>
    </xf>
    <xf numFmtId="0" fontId="1" fillId="0" borderId="1" xfId="0" applyFont="1" applyFill="1" applyBorder="1" applyAlignment="1" applyProtection="1">
      <alignment vertical="top"/>
    </xf>
    <xf numFmtId="0" fontId="1" fillId="0" borderId="1" xfId="0" applyFont="1" applyBorder="1" applyAlignment="1" applyProtection="1">
      <alignment vertical="top"/>
    </xf>
    <xf numFmtId="1" fontId="1" fillId="0" borderId="0" xfId="0" applyNumberFormat="1" applyFont="1" applyBorder="1" applyAlignment="1" applyProtection="1">
      <alignment vertical="top"/>
    </xf>
    <xf numFmtId="0" fontId="0" fillId="0" borderId="0" xfId="0" applyFill="1" applyBorder="1" applyAlignment="1" applyProtection="1">
      <alignment vertical="top"/>
    </xf>
    <xf numFmtId="0" fontId="5" fillId="0" borderId="13" xfId="0" applyFont="1" applyBorder="1" applyAlignment="1" applyProtection="1">
      <alignment vertical="top"/>
    </xf>
    <xf numFmtId="0" fontId="0" fillId="0" borderId="13" xfId="0" applyBorder="1" applyAlignment="1" applyProtection="1">
      <alignment vertical="top"/>
    </xf>
    <xf numFmtId="1" fontId="3" fillId="2" borderId="1" xfId="0" applyNumberFormat="1" applyFont="1" applyFill="1" applyBorder="1" applyAlignment="1" applyProtection="1">
      <alignment vertical="top"/>
    </xf>
    <xf numFmtId="165" fontId="0" fillId="0" borderId="1" xfId="0" applyNumberFormat="1" applyFont="1" applyBorder="1" applyAlignment="1" applyProtection="1">
      <alignment vertical="top"/>
    </xf>
    <xf numFmtId="9" fontId="1" fillId="0" borderId="1" xfId="0" applyNumberFormat="1" applyFont="1" applyFill="1" applyBorder="1" applyAlignment="1" applyProtection="1">
      <alignment horizontal="left" vertical="top"/>
    </xf>
    <xf numFmtId="0" fontId="3" fillId="0" borderId="0" xfId="0" applyFont="1" applyBorder="1" applyAlignment="1" applyProtection="1">
      <alignment vertical="top"/>
    </xf>
    <xf numFmtId="0" fontId="4" fillId="3" borderId="4" xfId="0" applyFont="1" applyFill="1" applyBorder="1" applyAlignment="1" applyProtection="1">
      <alignment horizontal="center" vertical="top"/>
    </xf>
    <xf numFmtId="0" fontId="4" fillId="3" borderId="10" xfId="0" applyFont="1" applyFill="1" applyBorder="1" applyAlignment="1" applyProtection="1">
      <alignment vertical="top"/>
    </xf>
    <xf numFmtId="0" fontId="4" fillId="3" borderId="11" xfId="0" applyFont="1" applyFill="1" applyBorder="1" applyAlignment="1" applyProtection="1">
      <alignment vertical="top"/>
    </xf>
    <xf numFmtId="164" fontId="4" fillId="3" borderId="11" xfId="0" applyNumberFormat="1" applyFont="1" applyFill="1" applyBorder="1" applyAlignment="1" applyProtection="1">
      <alignment vertical="top"/>
    </xf>
    <xf numFmtId="165" fontId="4" fillId="3" borderId="11" xfId="0" applyNumberFormat="1" applyFont="1" applyFill="1" applyBorder="1" applyAlignment="1" applyProtection="1">
      <alignment vertical="top"/>
    </xf>
    <xf numFmtId="165" fontId="4" fillId="3" borderId="12" xfId="0" applyNumberFormat="1" applyFont="1" applyFill="1" applyBorder="1" applyAlignment="1" applyProtection="1">
      <alignment vertical="top"/>
    </xf>
    <xf numFmtId="0" fontId="2" fillId="0" borderId="0" xfId="0" applyFont="1" applyBorder="1" applyAlignment="1" applyProtection="1">
      <alignment vertical="top"/>
    </xf>
    <xf numFmtId="164" fontId="0" fillId="0" borderId="0" xfId="0" applyNumberFormat="1" applyBorder="1" applyAlignment="1" applyProtection="1">
      <alignment vertical="top"/>
    </xf>
    <xf numFmtId="0" fontId="0" fillId="0" borderId="0" xfId="0" applyFont="1" applyBorder="1" applyAlignment="1" applyProtection="1">
      <alignment vertical="top"/>
      <protection locked="0"/>
    </xf>
    <xf numFmtId="0" fontId="0" fillId="0" borderId="0" xfId="0" applyFont="1" applyFill="1" applyBorder="1" applyAlignment="1" applyProtection="1">
      <alignment vertical="top"/>
    </xf>
    <xf numFmtId="0" fontId="0" fillId="0" borderId="0" xfId="0" applyFont="1" applyFill="1" applyBorder="1" applyAlignment="1" applyProtection="1">
      <alignment vertical="top" wrapText="1"/>
    </xf>
    <xf numFmtId="0" fontId="16" fillId="0" borderId="0" xfId="0" applyFont="1" applyFill="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15" fillId="0" borderId="0" xfId="0" applyFont="1" applyAlignment="1" applyProtection="1">
      <alignment vertical="top"/>
    </xf>
    <xf numFmtId="0" fontId="13" fillId="0" borderId="0" xfId="0" applyFont="1" applyAlignment="1" applyProtection="1">
      <alignment vertical="top" wrapText="1"/>
    </xf>
    <xf numFmtId="0" fontId="11" fillId="0" borderId="15" xfId="0" applyFont="1" applyBorder="1" applyAlignment="1" applyProtection="1">
      <alignment vertical="top" wrapText="1"/>
    </xf>
    <xf numFmtId="0" fontId="12" fillId="0" borderId="0" xfId="0" applyFont="1" applyFill="1" applyAlignment="1" applyProtection="1">
      <alignment vertical="top" wrapText="1"/>
    </xf>
    <xf numFmtId="0" fontId="11" fillId="0" borderId="16" xfId="0" applyFont="1" applyBorder="1" applyAlignment="1" applyProtection="1">
      <alignment vertical="top" wrapText="1"/>
    </xf>
    <xf numFmtId="0" fontId="12" fillId="0" borderId="0" xfId="0" applyFont="1" applyFill="1" applyAlignment="1" applyProtection="1">
      <alignment horizontal="left" vertical="top" wrapText="1"/>
    </xf>
    <xf numFmtId="0" fontId="11" fillId="0" borderId="18" xfId="0" applyFont="1" applyBorder="1" applyAlignment="1" applyProtection="1">
      <alignment vertical="top" wrapText="1"/>
    </xf>
    <xf numFmtId="0" fontId="0" fillId="0" borderId="18" xfId="0" applyFont="1" applyBorder="1" applyAlignment="1" applyProtection="1">
      <alignment vertical="top" wrapText="1"/>
    </xf>
    <xf numFmtId="0" fontId="0" fillId="0" borderId="0" xfId="0" applyFont="1" applyAlignment="1" applyProtection="1">
      <alignment vertical="top" wrapText="1"/>
    </xf>
    <xf numFmtId="0" fontId="1" fillId="0" borderId="0" xfId="0" applyFont="1" applyAlignment="1" applyProtection="1">
      <alignment vertical="top" wrapText="1"/>
    </xf>
    <xf numFmtId="0" fontId="14" fillId="0" borderId="0" xfId="0" applyFont="1" applyAlignment="1" applyProtection="1">
      <alignment vertical="top" wrapText="1"/>
    </xf>
    <xf numFmtId="0" fontId="17" fillId="0" borderId="0" xfId="0" applyFont="1" applyAlignment="1" applyProtection="1">
      <alignment vertical="top" wrapText="1"/>
    </xf>
    <xf numFmtId="0" fontId="11" fillId="0" borderId="0" xfId="0" applyFont="1" applyAlignment="1" applyProtection="1">
      <alignment vertical="top" wrapText="1"/>
    </xf>
    <xf numFmtId="0" fontId="11" fillId="0" borderId="0" xfId="0" applyFont="1" applyAlignment="1" applyProtection="1">
      <alignment vertical="top"/>
    </xf>
    <xf numFmtId="0" fontId="9" fillId="0" borderId="0" xfId="1" applyFont="1" applyAlignment="1" applyProtection="1">
      <alignment vertical="top"/>
    </xf>
    <xf numFmtId="165" fontId="0" fillId="4" borderId="1" xfId="0" applyNumberFormat="1" applyFill="1" applyBorder="1" applyAlignment="1" applyProtection="1">
      <alignment vertical="top"/>
      <protection locked="0"/>
    </xf>
    <xf numFmtId="165" fontId="0" fillId="2" borderId="1" xfId="0" applyNumberFormat="1" applyFill="1" applyBorder="1" applyAlignment="1" applyProtection="1">
      <alignment vertical="top"/>
      <protection locked="0"/>
    </xf>
    <xf numFmtId="0" fontId="12" fillId="0" borderId="1" xfId="0" applyFont="1" applyFill="1" applyBorder="1" applyAlignment="1" applyProtection="1">
      <alignment horizontal="left" vertical="top" wrapText="1"/>
    </xf>
    <xf numFmtId="0" fontId="12" fillId="5" borderId="1" xfId="0" applyFont="1" applyFill="1" applyBorder="1" applyAlignment="1" applyProtection="1">
      <alignment horizontal="left" vertical="top" wrapText="1"/>
      <protection locked="0"/>
    </xf>
    <xf numFmtId="0" fontId="12" fillId="5" borderId="0" xfId="0" applyFont="1" applyFill="1" applyAlignment="1" applyProtection="1">
      <alignment horizontal="left" vertical="top" wrapText="1"/>
      <protection locked="0"/>
    </xf>
    <xf numFmtId="0" fontId="14" fillId="0" borderId="20" xfId="0" applyFont="1" applyBorder="1" applyAlignment="1" applyProtection="1">
      <alignment vertical="top" wrapText="1"/>
    </xf>
    <xf numFmtId="0" fontId="14" fillId="0" borderId="19" xfId="0" applyFont="1" applyBorder="1" applyAlignment="1" applyProtection="1">
      <alignment vertical="top" wrapText="1"/>
    </xf>
    <xf numFmtId="165" fontId="13" fillId="0" borderId="14" xfId="0" applyNumberFormat="1" applyFont="1" applyBorder="1" applyAlignment="1" applyProtection="1">
      <alignment vertical="top" wrapText="1"/>
    </xf>
    <xf numFmtId="165" fontId="13" fillId="0" borderId="17" xfId="0" applyNumberFormat="1" applyFont="1" applyBorder="1" applyAlignment="1" applyProtection="1">
      <alignment vertical="top" wrapText="1"/>
    </xf>
    <xf numFmtId="165" fontId="14" fillId="0" borderId="22" xfId="0" applyNumberFormat="1" applyFont="1" applyBorder="1" applyAlignment="1" applyProtection="1">
      <alignment vertical="top" wrapText="1"/>
    </xf>
    <xf numFmtId="165" fontId="14" fillId="0" borderId="21" xfId="0" applyNumberFormat="1" applyFont="1" applyBorder="1" applyAlignment="1" applyProtection="1">
      <alignment horizontal="right" vertical="top" wrapText="1"/>
    </xf>
    <xf numFmtId="0" fontId="0" fillId="0" borderId="15" xfId="0" applyFont="1" applyFill="1" applyBorder="1" applyAlignment="1" applyProtection="1">
      <alignment vertical="top"/>
    </xf>
    <xf numFmtId="9" fontId="0" fillId="0" borderId="15" xfId="0" applyNumberFormat="1" applyFont="1" applyFill="1" applyBorder="1" applyAlignment="1" applyProtection="1">
      <alignment horizontal="left" vertical="top"/>
    </xf>
    <xf numFmtId="0" fontId="0" fillId="0" borderId="0" xfId="0" applyBorder="1" applyAlignment="1" applyProtection="1">
      <alignment horizontal="left" vertical="top" wrapText="1"/>
      <protection hidden="1"/>
    </xf>
    <xf numFmtId="0" fontId="13" fillId="0" borderId="0" xfId="0" applyFont="1" applyFill="1" applyBorder="1" applyAlignment="1" applyProtection="1">
      <alignment horizontal="left" vertical="top" wrapText="1"/>
      <protection hidden="1"/>
    </xf>
    <xf numFmtId="0" fontId="0" fillId="6" borderId="0" xfId="0" applyFill="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0" xfId="0" applyFont="1" applyFill="1" applyAlignment="1" applyProtection="1">
      <alignment horizontal="left" vertical="top" wrapText="1"/>
      <protection hidden="1"/>
    </xf>
    <xf numFmtId="0" fontId="13" fillId="0" borderId="0" xfId="0" applyFont="1" applyFill="1" applyAlignment="1" applyProtection="1">
      <alignment horizontal="left" vertical="top" wrapText="1"/>
      <protection hidden="1"/>
    </xf>
    <xf numFmtId="0" fontId="0" fillId="0" borderId="0"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4" fillId="3" borderId="8" xfId="0" applyFont="1" applyFill="1" applyBorder="1" applyAlignment="1" applyProtection="1">
      <alignment horizontal="center" vertical="top"/>
    </xf>
    <xf numFmtId="0" fontId="4" fillId="3" borderId="9" xfId="0" applyFont="1" applyFill="1" applyBorder="1" applyAlignment="1" applyProtection="1">
      <alignment horizontal="center" vertical="top"/>
    </xf>
    <xf numFmtId="0" fontId="4" fillId="3" borderId="2"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5" xfId="0" applyFont="1" applyFill="1" applyBorder="1" applyAlignment="1" applyProtection="1">
      <alignment horizontal="center" vertical="top"/>
    </xf>
    <xf numFmtId="0" fontId="4" fillId="3" borderId="6" xfId="0" applyFont="1" applyFill="1" applyBorder="1" applyAlignment="1" applyProtection="1">
      <alignment horizontal="center" vertical="top"/>
    </xf>
    <xf numFmtId="0" fontId="4" fillId="3" borderId="7" xfId="0" applyFont="1" applyFill="1" applyBorder="1" applyAlignment="1" applyProtection="1">
      <alignment horizontal="center" vertical="top"/>
    </xf>
    <xf numFmtId="0" fontId="0" fillId="5" borderId="0" xfId="0" applyFill="1" applyBorder="1" applyAlignment="1" applyProtection="1">
      <alignment horizontal="left" vertical="top"/>
    </xf>
    <xf numFmtId="0" fontId="0" fillId="0" borderId="0" xfId="0" applyFill="1" applyBorder="1" applyAlignment="1" applyProtection="1">
      <alignment horizontal="left" vertical="top"/>
    </xf>
    <xf numFmtId="0" fontId="10" fillId="0" borderId="0" xfId="0" applyFont="1" applyAlignment="1" applyProtection="1">
      <alignment horizontal="left" vertical="top" wrapText="1"/>
    </xf>
    <xf numFmtId="0" fontId="6" fillId="0" borderId="0" xfId="0" applyFont="1" applyBorder="1" applyAlignment="1" applyProtection="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78"/>
  <sheetViews>
    <sheetView tabSelected="1" zoomScale="70" zoomScaleNormal="70" workbookViewId="0">
      <selection activeCell="B1" sqref="B1"/>
    </sheetView>
  </sheetViews>
  <sheetFormatPr baseColWidth="10" defaultColWidth="10.81640625" defaultRowHeight="14.5" x14ac:dyDescent="0.35"/>
  <cols>
    <col min="1" max="1" width="53.54296875" style="10" customWidth="1"/>
    <col min="2" max="3" width="30.54296875" style="10" customWidth="1"/>
    <col min="4" max="10" width="20.54296875" style="10" customWidth="1"/>
    <col min="11" max="16384" width="10.81640625" style="10"/>
  </cols>
  <sheetData>
    <row r="1" spans="1:5" x14ac:dyDescent="0.35">
      <c r="A1" s="9" t="s">
        <v>39</v>
      </c>
      <c r="B1" s="8" t="s">
        <v>38</v>
      </c>
    </row>
    <row r="3" spans="1:5" ht="21" x14ac:dyDescent="0.35">
      <c r="A3" s="11" t="str">
        <f ca="1">Listes_Admin_DFI!$A$3</f>
        <v>Programma di sostegno SvizzeraEnergia per i comuni</v>
      </c>
    </row>
    <row r="4" spans="1:5" ht="26" x14ac:dyDescent="0.35">
      <c r="A4" s="12" t="str">
        <f ca="1">Listes_Admin_DFI!$A$4&amp;" "&amp;Listes_Admin_DFI!$A$5</f>
        <v>Impianti FV nei comuni 2021 (attuazione 2021–2022)</v>
      </c>
      <c r="C4" s="13"/>
    </row>
    <row r="5" spans="1:5" s="15" customFormat="1" x14ac:dyDescent="0.35">
      <c r="A5" s="14"/>
      <c r="C5" s="16"/>
    </row>
    <row r="6" spans="1:5" ht="21" x14ac:dyDescent="0.35">
      <c r="A6" s="17" t="str">
        <f ca="1">Listes_Admin_DFI!$A$6</f>
        <v>Rendiconto finanziario 2021-2022</v>
      </c>
      <c r="C6" s="13"/>
    </row>
    <row r="7" spans="1:5" x14ac:dyDescent="0.35">
      <c r="A7" t="str">
        <f ca="1">Listes_Admin_DFI!$A$7</f>
        <v xml:space="preserve">Questo file excel così come tutti gli altri documenti devono essere completati e inviato per e-mail a pv-gemeinde@bfe.admin.ch. </v>
      </c>
      <c r="C7" s="13"/>
    </row>
    <row r="8" spans="1:5" x14ac:dyDescent="0.35">
      <c r="A8" t="str">
        <f ca="1">Listes_Admin_DFI!$A$10</f>
        <v>Fattura: vedere la scheda "Facture-Rechnung-Fattura"</v>
      </c>
      <c r="C8" s="13"/>
    </row>
    <row r="10" spans="1:5" x14ac:dyDescent="0.35">
      <c r="A10" s="19" t="str">
        <f ca="1">Listes_Admin_DFI!$A$8</f>
        <v>Nome del comune</v>
      </c>
      <c r="B10" s="1"/>
    </row>
    <row r="11" spans="1:5" x14ac:dyDescent="0.35">
      <c r="A11" s="19" t="str">
        <f ca="1">Listes_Admin_DFI!$A$9</f>
        <v>Persona di contatto</v>
      </c>
      <c r="B11" s="1"/>
    </row>
    <row r="13" spans="1:5" x14ac:dyDescent="0.35">
      <c r="A13" s="22"/>
      <c r="B13" s="23"/>
    </row>
    <row r="14" spans="1:5" ht="18.5" x14ac:dyDescent="0.35">
      <c r="A14" s="24" t="str">
        <f ca="1">Listes_Admin_DFI!$A$11</f>
        <v>Sintesi</v>
      </c>
      <c r="B14" s="24"/>
      <c r="C14" s="20"/>
      <c r="D14" s="20"/>
      <c r="E14" s="20"/>
    </row>
    <row r="15" spans="1:5" x14ac:dyDescent="0.35">
      <c r="A15" s="18" t="str">
        <f ca="1">Listes_Admin_DFI!$A$12</f>
        <v>Costi totali del progetto (secondo la tabella sottostante)</v>
      </c>
      <c r="B15" s="25">
        <f>J76</f>
        <v>15000</v>
      </c>
      <c r="C15" s="21"/>
      <c r="D15" s="21"/>
      <c r="E15" s="21"/>
    </row>
    <row r="16" spans="1:5" x14ac:dyDescent="0.35">
      <c r="A16" s="26" t="str">
        <f ca="1">Listes_Admin_DFI!$A$13</f>
        <v>Sovvenzione teorica (40% dei costi totali)</v>
      </c>
      <c r="B16" s="25">
        <f>B15*0.4</f>
        <v>6000</v>
      </c>
      <c r="C16" s="21"/>
      <c r="D16" s="21"/>
      <c r="E16" s="21"/>
    </row>
    <row r="17" spans="1:10" x14ac:dyDescent="0.35">
      <c r="A17" s="26" t="str">
        <f ca="1">Listes_Admin_DFI!$A$14</f>
        <v>Sovvenzione massima</v>
      </c>
      <c r="B17" s="25">
        <v>5000</v>
      </c>
      <c r="C17" s="21"/>
      <c r="D17" s="21"/>
      <c r="E17" s="21"/>
    </row>
    <row r="18" spans="1:10" x14ac:dyDescent="0.35">
      <c r="A18" s="26" t="str">
        <f ca="1">Listes_Admin_DFI!$A$15</f>
        <v>Sovvenzione accordata</v>
      </c>
      <c r="B18" s="25">
        <f>MIN(B16:B17)</f>
        <v>5000</v>
      </c>
      <c r="C18" s="21"/>
      <c r="D18" s="21"/>
      <c r="E18" s="21"/>
    </row>
    <row r="20" spans="1:10" x14ac:dyDescent="0.35">
      <c r="A20" s="87" t="str">
        <f ca="1">Listes_Admin_DFI!$A$16</f>
        <v>Inserire nella tabella sottostante tutti i costi relativi al progetto. Se le tariffe orarie non sono note o non esistono, utilizzare la sezione "Costi forfettari".</v>
      </c>
      <c r="B20" s="87"/>
      <c r="C20" s="87"/>
      <c r="D20" s="87"/>
      <c r="E20" s="87"/>
      <c r="F20" s="87"/>
      <c r="G20" s="87"/>
      <c r="H20" s="87"/>
      <c r="I20" s="87"/>
      <c r="J20" s="87"/>
    </row>
    <row r="21" spans="1:10" x14ac:dyDescent="0.35">
      <c r="A21" s="88" t="str">
        <f ca="1">Listes_Admin_DFI!$A$17</f>
        <v>I costi che possono essere imputati al progetto sono ad esempio : onorari del personale municipale, costi del mandato esterno, stampa dei documenti, invii postali, noleggio delle sale, aperitivo al termine dell’evento, ecc.</v>
      </c>
      <c r="B21" s="88"/>
      <c r="C21" s="88"/>
      <c r="D21" s="88"/>
      <c r="E21" s="88"/>
      <c r="F21" s="88"/>
      <c r="G21" s="88"/>
      <c r="H21" s="88"/>
      <c r="I21" s="88"/>
      <c r="J21" s="88"/>
    </row>
    <row r="22" spans="1:10" x14ac:dyDescent="0.35">
      <c r="A22" s="88" t="str">
        <f ca="1">Listes_Admin_DFI!$A$18</f>
        <v>NOTA IMPORTANTE: Non sono richiesti ulteriori documenti giustificativi in allegato. Tuttavia, in caso di controllo federale delle finanze, sarà necessario fornire i documenti giustificativi.</v>
      </c>
      <c r="B22" s="88"/>
      <c r="C22" s="88"/>
      <c r="D22" s="88"/>
      <c r="E22" s="88"/>
      <c r="F22" s="88"/>
      <c r="G22" s="88"/>
      <c r="H22" s="88"/>
      <c r="I22" s="88"/>
      <c r="J22" s="88"/>
    </row>
    <row r="24" spans="1:10" s="27" customFormat="1" ht="18.5" x14ac:dyDescent="0.35">
      <c r="A24" s="82" t="str">
        <f ca="1">Listes_Admin_DFI!$A$19</f>
        <v>Designazione</v>
      </c>
      <c r="B24" s="84" t="str">
        <f ca="1">Listes_Admin_DFI!$A$20</f>
        <v>Onorari</v>
      </c>
      <c r="C24" s="85"/>
      <c r="D24" s="85"/>
      <c r="E24" s="85"/>
      <c r="F24" s="86"/>
      <c r="G24" s="84" t="str">
        <f ca="1">Listes_Admin_DFI!$A$26</f>
        <v>Costi forfettari</v>
      </c>
      <c r="H24" s="85"/>
      <c r="I24" s="86"/>
      <c r="J24" s="80" t="str">
        <f ca="1">Listes_Admin_DFI!$A$30</f>
        <v>Totale</v>
      </c>
    </row>
    <row r="25" spans="1:10" s="27" customFormat="1" ht="18.5" x14ac:dyDescent="0.35">
      <c r="A25" s="83"/>
      <c r="B25" s="28" t="str">
        <f ca="1">Listes_Admin_DFI!$A$21</f>
        <v>Personale</v>
      </c>
      <c r="C25" s="28" t="str">
        <f ca="1">Listes_Admin_DFI!$A$22</f>
        <v>Funzione</v>
      </c>
      <c r="D25" s="28" t="str">
        <f ca="1">Listes_Admin_DFI!$A$23</f>
        <v>Tariffa oraria</v>
      </c>
      <c r="E25" s="28" t="str">
        <f ca="1">Listes_Admin_DFI!$A$24</f>
        <v>Ore</v>
      </c>
      <c r="F25" s="28" t="str">
        <f ca="1">Listes_Admin_DFI!$A$25</f>
        <v>Subtotale</v>
      </c>
      <c r="G25" s="28" t="str">
        <f ca="1">Listes_Admin_DFI!$A$27</f>
        <v>Quantità</v>
      </c>
      <c r="H25" s="28" t="str">
        <f ca="1">Listes_Admin_DFI!$A$28</f>
        <v>Importo</v>
      </c>
      <c r="I25" s="28" t="str">
        <f ca="1">Listes_Admin_DFI!$A$29</f>
        <v>Subtotale</v>
      </c>
      <c r="J25" s="81"/>
    </row>
    <row r="26" spans="1:10" x14ac:dyDescent="0.35">
      <c r="A26" s="2" t="str">
        <f ca="1">Listes_Admin_DFI!$A$31</f>
        <v>Esempio 1 (onorari)</v>
      </c>
      <c r="B26" s="2" t="str">
        <f ca="1">Listes_Admin_DFI!$A$33</f>
        <v>Esempio 2 (costi forfettari)</v>
      </c>
      <c r="C26" s="2"/>
      <c r="D26" s="3">
        <v>100</v>
      </c>
      <c r="E26" s="4">
        <v>25</v>
      </c>
      <c r="F26" s="57">
        <f>E26*D26</f>
        <v>2500</v>
      </c>
      <c r="G26" s="6">
        <v>1</v>
      </c>
      <c r="H26" s="5"/>
      <c r="I26" s="57">
        <f>G26*H26</f>
        <v>0</v>
      </c>
      <c r="J26" s="58">
        <f>F26+I26</f>
        <v>2500</v>
      </c>
    </row>
    <row r="27" spans="1:10" x14ac:dyDescent="0.35">
      <c r="A27" s="2" t="str">
        <f ca="1">Listes_Admin_DFI!$A$32</f>
        <v>Dipendente_esempio_1</v>
      </c>
      <c r="B27" s="2" t="str">
        <f ca="1">Listes_Admin_DFI!$A$34</f>
        <v>Tariffa forfettaria_esempio_1</v>
      </c>
      <c r="C27" s="2"/>
      <c r="D27" s="3"/>
      <c r="E27" s="4"/>
      <c r="F27" s="57">
        <f t="shared" ref="F27:F75" si="0">E27*D27</f>
        <v>0</v>
      </c>
      <c r="G27" s="6">
        <v>1</v>
      </c>
      <c r="H27" s="5">
        <v>12500</v>
      </c>
      <c r="I27" s="57">
        <f t="shared" ref="I27:I75" si="1">G27*H27</f>
        <v>12500</v>
      </c>
      <c r="J27" s="58">
        <f t="shared" ref="J27:J75" si="2">F27+I27</f>
        <v>12500</v>
      </c>
    </row>
    <row r="28" spans="1:10" x14ac:dyDescent="0.35">
      <c r="A28" s="36"/>
      <c r="B28" s="2"/>
      <c r="C28" s="2"/>
      <c r="D28" s="3"/>
      <c r="E28" s="4"/>
      <c r="F28" s="57">
        <f t="shared" si="0"/>
        <v>0</v>
      </c>
      <c r="G28" s="6">
        <v>1</v>
      </c>
      <c r="H28" s="5"/>
      <c r="I28" s="57">
        <f t="shared" si="1"/>
        <v>0</v>
      </c>
      <c r="J28" s="58">
        <f t="shared" si="2"/>
        <v>0</v>
      </c>
    </row>
    <row r="29" spans="1:10" x14ac:dyDescent="0.35">
      <c r="A29" s="7"/>
      <c r="B29" s="2"/>
      <c r="C29" s="2"/>
      <c r="D29" s="3"/>
      <c r="E29" s="4"/>
      <c r="F29" s="57">
        <f t="shared" si="0"/>
        <v>0</v>
      </c>
      <c r="G29" s="6">
        <v>1</v>
      </c>
      <c r="H29" s="5"/>
      <c r="I29" s="57">
        <f t="shared" si="1"/>
        <v>0</v>
      </c>
      <c r="J29" s="58">
        <f t="shared" si="2"/>
        <v>0</v>
      </c>
    </row>
    <row r="30" spans="1:10" x14ac:dyDescent="0.35">
      <c r="A30" s="7"/>
      <c r="B30" s="2"/>
      <c r="C30" s="2"/>
      <c r="D30" s="3"/>
      <c r="E30" s="4"/>
      <c r="F30" s="57">
        <f t="shared" si="0"/>
        <v>0</v>
      </c>
      <c r="G30" s="6">
        <v>1</v>
      </c>
      <c r="H30" s="5"/>
      <c r="I30" s="57">
        <f t="shared" si="1"/>
        <v>0</v>
      </c>
      <c r="J30" s="58">
        <f t="shared" si="2"/>
        <v>0</v>
      </c>
    </row>
    <row r="31" spans="1:10" x14ac:dyDescent="0.35">
      <c r="A31" s="7"/>
      <c r="B31" s="2"/>
      <c r="C31" s="2"/>
      <c r="D31" s="3"/>
      <c r="E31" s="4"/>
      <c r="F31" s="57">
        <f t="shared" si="0"/>
        <v>0</v>
      </c>
      <c r="G31" s="6">
        <v>1</v>
      </c>
      <c r="H31" s="5"/>
      <c r="I31" s="57">
        <f t="shared" ref="I31:I36" si="3">G31*H31</f>
        <v>0</v>
      </c>
      <c r="J31" s="58">
        <f t="shared" ref="J31:J36" si="4">F31+I31</f>
        <v>0</v>
      </c>
    </row>
    <row r="32" spans="1:10" x14ac:dyDescent="0.35">
      <c r="A32" s="7"/>
      <c r="B32" s="2"/>
      <c r="C32" s="2"/>
      <c r="D32" s="3"/>
      <c r="E32" s="4"/>
      <c r="F32" s="57">
        <f t="shared" si="0"/>
        <v>0</v>
      </c>
      <c r="G32" s="6">
        <v>1</v>
      </c>
      <c r="H32" s="5"/>
      <c r="I32" s="57">
        <f t="shared" si="3"/>
        <v>0</v>
      </c>
      <c r="J32" s="58">
        <f t="shared" si="4"/>
        <v>0</v>
      </c>
    </row>
    <row r="33" spans="1:10" x14ac:dyDescent="0.35">
      <c r="A33" s="7"/>
      <c r="B33" s="2"/>
      <c r="C33" s="2"/>
      <c r="D33" s="3"/>
      <c r="E33" s="4"/>
      <c r="F33" s="57">
        <f t="shared" si="0"/>
        <v>0</v>
      </c>
      <c r="G33" s="6">
        <v>1</v>
      </c>
      <c r="H33" s="5"/>
      <c r="I33" s="57">
        <f t="shared" si="3"/>
        <v>0</v>
      </c>
      <c r="J33" s="58">
        <f t="shared" si="4"/>
        <v>0</v>
      </c>
    </row>
    <row r="34" spans="1:10" x14ac:dyDescent="0.35">
      <c r="A34" s="7"/>
      <c r="B34" s="2"/>
      <c r="C34" s="2"/>
      <c r="D34" s="3"/>
      <c r="E34" s="4"/>
      <c r="F34" s="57">
        <f t="shared" si="0"/>
        <v>0</v>
      </c>
      <c r="G34" s="6">
        <v>1</v>
      </c>
      <c r="H34" s="5"/>
      <c r="I34" s="57">
        <f t="shared" si="3"/>
        <v>0</v>
      </c>
      <c r="J34" s="58">
        <f t="shared" si="4"/>
        <v>0</v>
      </c>
    </row>
    <row r="35" spans="1:10" x14ac:dyDescent="0.35">
      <c r="A35" s="7"/>
      <c r="B35" s="2"/>
      <c r="C35" s="2"/>
      <c r="D35" s="3"/>
      <c r="E35" s="4"/>
      <c r="F35" s="57">
        <f t="shared" si="0"/>
        <v>0</v>
      </c>
      <c r="G35" s="6">
        <v>1</v>
      </c>
      <c r="H35" s="5"/>
      <c r="I35" s="57">
        <f t="shared" si="3"/>
        <v>0</v>
      </c>
      <c r="J35" s="58">
        <f t="shared" si="4"/>
        <v>0</v>
      </c>
    </row>
    <row r="36" spans="1:10" x14ac:dyDescent="0.35">
      <c r="A36" s="7"/>
      <c r="B36" s="2"/>
      <c r="C36" s="2"/>
      <c r="D36" s="3"/>
      <c r="E36" s="4"/>
      <c r="F36" s="57">
        <f t="shared" si="0"/>
        <v>0</v>
      </c>
      <c r="G36" s="6">
        <v>1</v>
      </c>
      <c r="H36" s="5"/>
      <c r="I36" s="57">
        <f t="shared" si="3"/>
        <v>0</v>
      </c>
      <c r="J36" s="58">
        <f t="shared" si="4"/>
        <v>0</v>
      </c>
    </row>
    <row r="37" spans="1:10" x14ac:dyDescent="0.35">
      <c r="A37" s="7"/>
      <c r="B37" s="2"/>
      <c r="C37" s="2"/>
      <c r="D37" s="3"/>
      <c r="E37" s="4"/>
      <c r="F37" s="57">
        <f t="shared" si="0"/>
        <v>0</v>
      </c>
      <c r="G37" s="6">
        <v>1</v>
      </c>
      <c r="H37" s="5"/>
      <c r="I37" s="57">
        <f t="shared" si="1"/>
        <v>0</v>
      </c>
      <c r="J37" s="58">
        <f t="shared" si="2"/>
        <v>0</v>
      </c>
    </row>
    <row r="38" spans="1:10" x14ac:dyDescent="0.35">
      <c r="A38" s="7"/>
      <c r="B38" s="2"/>
      <c r="C38" s="2"/>
      <c r="D38" s="3"/>
      <c r="E38" s="4"/>
      <c r="F38" s="57">
        <f t="shared" si="0"/>
        <v>0</v>
      </c>
      <c r="G38" s="6">
        <v>1</v>
      </c>
      <c r="H38" s="5"/>
      <c r="I38" s="57">
        <f t="shared" si="1"/>
        <v>0</v>
      </c>
      <c r="J38" s="58">
        <f t="shared" si="2"/>
        <v>0</v>
      </c>
    </row>
    <row r="39" spans="1:10" x14ac:dyDescent="0.35">
      <c r="A39" s="7"/>
      <c r="B39" s="2"/>
      <c r="C39" s="2"/>
      <c r="D39" s="3"/>
      <c r="E39" s="4"/>
      <c r="F39" s="57">
        <f t="shared" si="0"/>
        <v>0</v>
      </c>
      <c r="G39" s="6">
        <v>1</v>
      </c>
      <c r="H39" s="5"/>
      <c r="I39" s="57">
        <f t="shared" si="1"/>
        <v>0</v>
      </c>
      <c r="J39" s="58">
        <f t="shared" si="2"/>
        <v>0</v>
      </c>
    </row>
    <row r="40" spans="1:10" x14ac:dyDescent="0.35">
      <c r="A40" s="7"/>
      <c r="B40" s="2"/>
      <c r="C40" s="2"/>
      <c r="D40" s="3"/>
      <c r="E40" s="4"/>
      <c r="F40" s="57">
        <f t="shared" si="0"/>
        <v>0</v>
      </c>
      <c r="G40" s="6">
        <v>1</v>
      </c>
      <c r="H40" s="5"/>
      <c r="I40" s="57">
        <f t="shared" si="1"/>
        <v>0</v>
      </c>
      <c r="J40" s="58">
        <f t="shared" si="2"/>
        <v>0</v>
      </c>
    </row>
    <row r="41" spans="1:10" x14ac:dyDescent="0.35">
      <c r="A41" s="7"/>
      <c r="B41" s="2"/>
      <c r="C41" s="2"/>
      <c r="D41" s="3"/>
      <c r="E41" s="4"/>
      <c r="F41" s="57">
        <f t="shared" si="0"/>
        <v>0</v>
      </c>
      <c r="G41" s="6">
        <v>1</v>
      </c>
      <c r="H41" s="5"/>
      <c r="I41" s="57">
        <f t="shared" si="1"/>
        <v>0</v>
      </c>
      <c r="J41" s="58">
        <f t="shared" si="2"/>
        <v>0</v>
      </c>
    </row>
    <row r="42" spans="1:10" x14ac:dyDescent="0.35">
      <c r="A42" s="2"/>
      <c r="B42" s="2"/>
      <c r="C42" s="2"/>
      <c r="D42" s="3"/>
      <c r="E42" s="4"/>
      <c r="F42" s="57">
        <f t="shared" si="0"/>
        <v>0</v>
      </c>
      <c r="G42" s="6">
        <v>1</v>
      </c>
      <c r="H42" s="5"/>
      <c r="I42" s="57">
        <f t="shared" si="1"/>
        <v>0</v>
      </c>
      <c r="J42" s="58">
        <f t="shared" si="2"/>
        <v>0</v>
      </c>
    </row>
    <row r="43" spans="1:10" x14ac:dyDescent="0.35">
      <c r="A43" s="2"/>
      <c r="B43" s="2"/>
      <c r="C43" s="2"/>
      <c r="D43" s="3"/>
      <c r="E43" s="4"/>
      <c r="F43" s="57">
        <f t="shared" ref="F43:F56" si="5">E43*D43</f>
        <v>0</v>
      </c>
      <c r="G43" s="6">
        <v>1</v>
      </c>
      <c r="H43" s="5"/>
      <c r="I43" s="57">
        <f t="shared" ref="I43:I56" si="6">G43*H43</f>
        <v>0</v>
      </c>
      <c r="J43" s="58">
        <f t="shared" ref="J43:J56" si="7">F43+I43</f>
        <v>0</v>
      </c>
    </row>
    <row r="44" spans="1:10" x14ac:dyDescent="0.35">
      <c r="A44" s="2"/>
      <c r="B44" s="2"/>
      <c r="C44" s="2"/>
      <c r="D44" s="3"/>
      <c r="E44" s="4"/>
      <c r="F44" s="57">
        <f t="shared" si="5"/>
        <v>0</v>
      </c>
      <c r="G44" s="6">
        <v>1</v>
      </c>
      <c r="H44" s="5"/>
      <c r="I44" s="57">
        <f t="shared" si="6"/>
        <v>0</v>
      </c>
      <c r="J44" s="58">
        <f t="shared" si="7"/>
        <v>0</v>
      </c>
    </row>
    <row r="45" spans="1:10" x14ac:dyDescent="0.35">
      <c r="A45" s="2"/>
      <c r="B45" s="2"/>
      <c r="C45" s="2"/>
      <c r="D45" s="3"/>
      <c r="E45" s="4"/>
      <c r="F45" s="57">
        <f t="shared" si="5"/>
        <v>0</v>
      </c>
      <c r="G45" s="6">
        <v>1</v>
      </c>
      <c r="H45" s="5"/>
      <c r="I45" s="57">
        <f t="shared" si="6"/>
        <v>0</v>
      </c>
      <c r="J45" s="58">
        <f t="shared" si="7"/>
        <v>0</v>
      </c>
    </row>
    <row r="46" spans="1:10" x14ac:dyDescent="0.35">
      <c r="A46" s="2"/>
      <c r="B46" s="2"/>
      <c r="C46" s="2"/>
      <c r="D46" s="3"/>
      <c r="E46" s="4"/>
      <c r="F46" s="57">
        <f t="shared" si="5"/>
        <v>0</v>
      </c>
      <c r="G46" s="6">
        <v>1</v>
      </c>
      <c r="H46" s="5"/>
      <c r="I46" s="57">
        <f t="shared" si="6"/>
        <v>0</v>
      </c>
      <c r="J46" s="58">
        <f t="shared" si="7"/>
        <v>0</v>
      </c>
    </row>
    <row r="47" spans="1:10" x14ac:dyDescent="0.35">
      <c r="A47" s="2"/>
      <c r="B47" s="2"/>
      <c r="C47" s="2"/>
      <c r="D47" s="3"/>
      <c r="E47" s="4"/>
      <c r="F47" s="57">
        <f t="shared" si="5"/>
        <v>0</v>
      </c>
      <c r="G47" s="6">
        <v>1</v>
      </c>
      <c r="H47" s="5"/>
      <c r="I47" s="57">
        <f t="shared" si="6"/>
        <v>0</v>
      </c>
      <c r="J47" s="58">
        <f t="shared" si="7"/>
        <v>0</v>
      </c>
    </row>
    <row r="48" spans="1:10" x14ac:dyDescent="0.35">
      <c r="A48" s="2"/>
      <c r="B48" s="2"/>
      <c r="C48" s="2"/>
      <c r="D48" s="3"/>
      <c r="E48" s="4"/>
      <c r="F48" s="57">
        <f t="shared" si="5"/>
        <v>0</v>
      </c>
      <c r="G48" s="6">
        <v>1</v>
      </c>
      <c r="H48" s="5"/>
      <c r="I48" s="57">
        <f t="shared" si="6"/>
        <v>0</v>
      </c>
      <c r="J48" s="58">
        <f t="shared" si="7"/>
        <v>0</v>
      </c>
    </row>
    <row r="49" spans="1:10" x14ac:dyDescent="0.35">
      <c r="A49" s="2"/>
      <c r="B49" s="2"/>
      <c r="C49" s="2"/>
      <c r="D49" s="3"/>
      <c r="E49" s="4"/>
      <c r="F49" s="57">
        <f t="shared" si="5"/>
        <v>0</v>
      </c>
      <c r="G49" s="6">
        <v>1</v>
      </c>
      <c r="H49" s="5"/>
      <c r="I49" s="57">
        <f t="shared" si="6"/>
        <v>0</v>
      </c>
      <c r="J49" s="58">
        <f t="shared" si="7"/>
        <v>0</v>
      </c>
    </row>
    <row r="50" spans="1:10" x14ac:dyDescent="0.35">
      <c r="A50" s="2"/>
      <c r="B50" s="2"/>
      <c r="C50" s="2"/>
      <c r="D50" s="3"/>
      <c r="E50" s="4"/>
      <c r="F50" s="57">
        <f t="shared" si="5"/>
        <v>0</v>
      </c>
      <c r="G50" s="6">
        <v>1</v>
      </c>
      <c r="H50" s="5"/>
      <c r="I50" s="57">
        <f t="shared" si="6"/>
        <v>0</v>
      </c>
      <c r="J50" s="58">
        <f t="shared" si="7"/>
        <v>0</v>
      </c>
    </row>
    <row r="51" spans="1:10" x14ac:dyDescent="0.35">
      <c r="A51" s="2"/>
      <c r="B51" s="2"/>
      <c r="C51" s="2"/>
      <c r="D51" s="3"/>
      <c r="E51" s="4"/>
      <c r="F51" s="57">
        <f t="shared" si="5"/>
        <v>0</v>
      </c>
      <c r="G51" s="6">
        <v>1</v>
      </c>
      <c r="H51" s="5"/>
      <c r="I51" s="57">
        <f t="shared" si="6"/>
        <v>0</v>
      </c>
      <c r="J51" s="58">
        <f t="shared" si="7"/>
        <v>0</v>
      </c>
    </row>
    <row r="52" spans="1:10" x14ac:dyDescent="0.35">
      <c r="A52" s="2"/>
      <c r="B52" s="2"/>
      <c r="C52" s="2"/>
      <c r="D52" s="3"/>
      <c r="E52" s="4"/>
      <c r="F52" s="57">
        <f t="shared" si="5"/>
        <v>0</v>
      </c>
      <c r="G52" s="6">
        <v>1</v>
      </c>
      <c r="H52" s="5"/>
      <c r="I52" s="57">
        <f t="shared" si="6"/>
        <v>0</v>
      </c>
      <c r="J52" s="58">
        <f t="shared" si="7"/>
        <v>0</v>
      </c>
    </row>
    <row r="53" spans="1:10" x14ac:dyDescent="0.35">
      <c r="A53" s="2"/>
      <c r="B53" s="2"/>
      <c r="C53" s="2"/>
      <c r="D53" s="3"/>
      <c r="E53" s="4"/>
      <c r="F53" s="57">
        <f t="shared" si="5"/>
        <v>0</v>
      </c>
      <c r="G53" s="6">
        <v>1</v>
      </c>
      <c r="H53" s="5"/>
      <c r="I53" s="57">
        <f t="shared" si="6"/>
        <v>0</v>
      </c>
      <c r="J53" s="58">
        <f t="shared" si="7"/>
        <v>0</v>
      </c>
    </row>
    <row r="54" spans="1:10" x14ac:dyDescent="0.35">
      <c r="A54" s="2"/>
      <c r="B54" s="2"/>
      <c r="C54" s="2"/>
      <c r="D54" s="3"/>
      <c r="E54" s="4"/>
      <c r="F54" s="57">
        <f t="shared" si="5"/>
        <v>0</v>
      </c>
      <c r="G54" s="6">
        <v>1</v>
      </c>
      <c r="H54" s="5"/>
      <c r="I54" s="57">
        <f t="shared" si="6"/>
        <v>0</v>
      </c>
      <c r="J54" s="58">
        <f t="shared" si="7"/>
        <v>0</v>
      </c>
    </row>
    <row r="55" spans="1:10" x14ac:dyDescent="0.35">
      <c r="A55" s="2"/>
      <c r="B55" s="2"/>
      <c r="C55" s="2"/>
      <c r="D55" s="3"/>
      <c r="E55" s="4"/>
      <c r="F55" s="57">
        <f t="shared" si="5"/>
        <v>0</v>
      </c>
      <c r="G55" s="6">
        <v>1</v>
      </c>
      <c r="H55" s="5"/>
      <c r="I55" s="57">
        <f t="shared" si="6"/>
        <v>0</v>
      </c>
      <c r="J55" s="58">
        <f t="shared" si="7"/>
        <v>0</v>
      </c>
    </row>
    <row r="56" spans="1:10" x14ac:dyDescent="0.35">
      <c r="A56" s="2"/>
      <c r="B56" s="2"/>
      <c r="C56" s="2"/>
      <c r="D56" s="3"/>
      <c r="E56" s="4"/>
      <c r="F56" s="57">
        <f t="shared" si="5"/>
        <v>0</v>
      </c>
      <c r="G56" s="6">
        <v>1</v>
      </c>
      <c r="H56" s="5"/>
      <c r="I56" s="57">
        <f t="shared" si="6"/>
        <v>0</v>
      </c>
      <c r="J56" s="58">
        <f t="shared" si="7"/>
        <v>0</v>
      </c>
    </row>
    <row r="57" spans="1:10" x14ac:dyDescent="0.35">
      <c r="A57" s="2"/>
      <c r="B57" s="2"/>
      <c r="C57" s="2"/>
      <c r="D57" s="3"/>
      <c r="E57" s="4"/>
      <c r="F57" s="57">
        <f t="shared" si="0"/>
        <v>0</v>
      </c>
      <c r="G57" s="6">
        <v>1</v>
      </c>
      <c r="H57" s="5"/>
      <c r="I57" s="57">
        <f t="shared" si="1"/>
        <v>0</v>
      </c>
      <c r="J57" s="58">
        <f t="shared" si="2"/>
        <v>0</v>
      </c>
    </row>
    <row r="58" spans="1:10" x14ac:dyDescent="0.35">
      <c r="A58" s="2"/>
      <c r="B58" s="2"/>
      <c r="C58" s="2"/>
      <c r="D58" s="3"/>
      <c r="E58" s="4"/>
      <c r="F58" s="57">
        <f t="shared" si="0"/>
        <v>0</v>
      </c>
      <c r="G58" s="6">
        <v>1</v>
      </c>
      <c r="H58" s="5"/>
      <c r="I58" s="57">
        <f t="shared" si="1"/>
        <v>0</v>
      </c>
      <c r="J58" s="58">
        <f t="shared" si="2"/>
        <v>0</v>
      </c>
    </row>
    <row r="59" spans="1:10" x14ac:dyDescent="0.35">
      <c r="A59" s="2"/>
      <c r="B59" s="2"/>
      <c r="C59" s="2"/>
      <c r="D59" s="3"/>
      <c r="E59" s="4"/>
      <c r="F59" s="57">
        <f t="shared" si="0"/>
        <v>0</v>
      </c>
      <c r="G59" s="6">
        <v>1</v>
      </c>
      <c r="H59" s="5"/>
      <c r="I59" s="57">
        <f t="shared" si="1"/>
        <v>0</v>
      </c>
      <c r="J59" s="58">
        <f t="shared" si="2"/>
        <v>0</v>
      </c>
    </row>
    <row r="60" spans="1:10" x14ac:dyDescent="0.35">
      <c r="A60" s="2"/>
      <c r="B60" s="2"/>
      <c r="C60" s="2"/>
      <c r="D60" s="3"/>
      <c r="E60" s="4"/>
      <c r="F60" s="57">
        <f t="shared" si="0"/>
        <v>0</v>
      </c>
      <c r="G60" s="6">
        <v>1</v>
      </c>
      <c r="H60" s="5"/>
      <c r="I60" s="57">
        <f t="shared" si="1"/>
        <v>0</v>
      </c>
      <c r="J60" s="58">
        <f t="shared" si="2"/>
        <v>0</v>
      </c>
    </row>
    <row r="61" spans="1:10" x14ac:dyDescent="0.35">
      <c r="A61" s="2"/>
      <c r="B61" s="2"/>
      <c r="C61" s="2"/>
      <c r="D61" s="3"/>
      <c r="E61" s="4"/>
      <c r="F61" s="57">
        <f t="shared" si="0"/>
        <v>0</v>
      </c>
      <c r="G61" s="6">
        <v>1</v>
      </c>
      <c r="H61" s="5"/>
      <c r="I61" s="57">
        <f t="shared" si="1"/>
        <v>0</v>
      </c>
      <c r="J61" s="58">
        <f t="shared" si="2"/>
        <v>0</v>
      </c>
    </row>
    <row r="62" spans="1:10" x14ac:dyDescent="0.35">
      <c r="A62" s="2"/>
      <c r="B62" s="2"/>
      <c r="C62" s="2"/>
      <c r="D62" s="3"/>
      <c r="E62" s="4"/>
      <c r="F62" s="57">
        <f t="shared" si="0"/>
        <v>0</v>
      </c>
      <c r="G62" s="6">
        <v>1</v>
      </c>
      <c r="H62" s="5"/>
      <c r="I62" s="57">
        <f t="shared" si="1"/>
        <v>0</v>
      </c>
      <c r="J62" s="58">
        <f t="shared" si="2"/>
        <v>0</v>
      </c>
    </row>
    <row r="63" spans="1:10" x14ac:dyDescent="0.35">
      <c r="A63" s="2"/>
      <c r="B63" s="2"/>
      <c r="C63" s="2"/>
      <c r="D63" s="3"/>
      <c r="E63" s="4"/>
      <c r="F63" s="57">
        <f t="shared" si="0"/>
        <v>0</v>
      </c>
      <c r="G63" s="6">
        <v>1</v>
      </c>
      <c r="H63" s="5"/>
      <c r="I63" s="57">
        <f t="shared" si="1"/>
        <v>0</v>
      </c>
      <c r="J63" s="58">
        <f t="shared" si="2"/>
        <v>0</v>
      </c>
    </row>
    <row r="64" spans="1:10" x14ac:dyDescent="0.35">
      <c r="A64" s="2"/>
      <c r="B64" s="2"/>
      <c r="C64" s="2"/>
      <c r="D64" s="3"/>
      <c r="E64" s="4"/>
      <c r="F64" s="57">
        <f t="shared" si="0"/>
        <v>0</v>
      </c>
      <c r="G64" s="6">
        <v>1</v>
      </c>
      <c r="H64" s="5"/>
      <c r="I64" s="57">
        <f t="shared" si="1"/>
        <v>0</v>
      </c>
      <c r="J64" s="58">
        <f t="shared" si="2"/>
        <v>0</v>
      </c>
    </row>
    <row r="65" spans="1:10" x14ac:dyDescent="0.35">
      <c r="A65" s="2"/>
      <c r="B65" s="2"/>
      <c r="C65" s="2"/>
      <c r="D65" s="3"/>
      <c r="E65" s="4"/>
      <c r="F65" s="57">
        <f t="shared" si="0"/>
        <v>0</v>
      </c>
      <c r="G65" s="6">
        <v>1</v>
      </c>
      <c r="H65" s="5"/>
      <c r="I65" s="57">
        <f t="shared" si="1"/>
        <v>0</v>
      </c>
      <c r="J65" s="58">
        <f t="shared" si="2"/>
        <v>0</v>
      </c>
    </row>
    <row r="66" spans="1:10" x14ac:dyDescent="0.35">
      <c r="A66" s="2"/>
      <c r="B66" s="2"/>
      <c r="C66" s="2"/>
      <c r="D66" s="3"/>
      <c r="E66" s="4"/>
      <c r="F66" s="57">
        <f t="shared" si="0"/>
        <v>0</v>
      </c>
      <c r="G66" s="6">
        <v>1</v>
      </c>
      <c r="H66" s="5"/>
      <c r="I66" s="57">
        <f t="shared" si="1"/>
        <v>0</v>
      </c>
      <c r="J66" s="58">
        <f t="shared" si="2"/>
        <v>0</v>
      </c>
    </row>
    <row r="67" spans="1:10" x14ac:dyDescent="0.35">
      <c r="A67" s="2"/>
      <c r="B67" s="2"/>
      <c r="C67" s="2"/>
      <c r="D67" s="3"/>
      <c r="E67" s="4"/>
      <c r="F67" s="57">
        <f t="shared" si="0"/>
        <v>0</v>
      </c>
      <c r="G67" s="6">
        <v>1</v>
      </c>
      <c r="H67" s="5"/>
      <c r="I67" s="57">
        <f t="shared" si="1"/>
        <v>0</v>
      </c>
      <c r="J67" s="58">
        <f t="shared" si="2"/>
        <v>0</v>
      </c>
    </row>
    <row r="68" spans="1:10" x14ac:dyDescent="0.35">
      <c r="A68" s="2"/>
      <c r="B68" s="2"/>
      <c r="C68" s="2"/>
      <c r="D68" s="3"/>
      <c r="E68" s="4"/>
      <c r="F68" s="57">
        <f t="shared" si="0"/>
        <v>0</v>
      </c>
      <c r="G68" s="6">
        <v>1</v>
      </c>
      <c r="H68" s="5"/>
      <c r="I68" s="57">
        <f t="shared" si="1"/>
        <v>0</v>
      </c>
      <c r="J68" s="58">
        <f t="shared" si="2"/>
        <v>0</v>
      </c>
    </row>
    <row r="69" spans="1:10" x14ac:dyDescent="0.35">
      <c r="A69" s="2"/>
      <c r="B69" s="2"/>
      <c r="C69" s="2"/>
      <c r="D69" s="3"/>
      <c r="E69" s="4"/>
      <c r="F69" s="57">
        <f t="shared" si="0"/>
        <v>0</v>
      </c>
      <c r="G69" s="6">
        <v>1</v>
      </c>
      <c r="H69" s="5"/>
      <c r="I69" s="57">
        <f t="shared" si="1"/>
        <v>0</v>
      </c>
      <c r="J69" s="58">
        <f t="shared" si="2"/>
        <v>0</v>
      </c>
    </row>
    <row r="70" spans="1:10" x14ac:dyDescent="0.35">
      <c r="A70" s="2"/>
      <c r="B70" s="2"/>
      <c r="C70" s="2"/>
      <c r="D70" s="3"/>
      <c r="E70" s="4"/>
      <c r="F70" s="57">
        <f t="shared" si="0"/>
        <v>0</v>
      </c>
      <c r="G70" s="6">
        <v>1</v>
      </c>
      <c r="H70" s="5"/>
      <c r="I70" s="57">
        <f t="shared" si="1"/>
        <v>0</v>
      </c>
      <c r="J70" s="58">
        <f t="shared" si="2"/>
        <v>0</v>
      </c>
    </row>
    <row r="71" spans="1:10" x14ac:dyDescent="0.35">
      <c r="A71" s="2"/>
      <c r="B71" s="2"/>
      <c r="C71" s="2"/>
      <c r="D71" s="3"/>
      <c r="E71" s="4"/>
      <c r="F71" s="57">
        <f t="shared" si="0"/>
        <v>0</v>
      </c>
      <c r="G71" s="6">
        <v>1</v>
      </c>
      <c r="H71" s="5"/>
      <c r="I71" s="57">
        <f t="shared" si="1"/>
        <v>0</v>
      </c>
      <c r="J71" s="58">
        <f t="shared" si="2"/>
        <v>0</v>
      </c>
    </row>
    <row r="72" spans="1:10" x14ac:dyDescent="0.35">
      <c r="A72" s="2"/>
      <c r="B72" s="2"/>
      <c r="C72" s="2"/>
      <c r="D72" s="3"/>
      <c r="E72" s="4"/>
      <c r="F72" s="57">
        <f t="shared" si="0"/>
        <v>0</v>
      </c>
      <c r="G72" s="6">
        <v>1</v>
      </c>
      <c r="H72" s="5"/>
      <c r="I72" s="57">
        <f t="shared" si="1"/>
        <v>0</v>
      </c>
      <c r="J72" s="58">
        <f t="shared" si="2"/>
        <v>0</v>
      </c>
    </row>
    <row r="73" spans="1:10" x14ac:dyDescent="0.35">
      <c r="A73" s="2"/>
      <c r="B73" s="2"/>
      <c r="C73" s="2"/>
      <c r="D73" s="3"/>
      <c r="E73" s="4"/>
      <c r="F73" s="57">
        <f t="shared" si="0"/>
        <v>0</v>
      </c>
      <c r="G73" s="6">
        <v>1</v>
      </c>
      <c r="H73" s="5"/>
      <c r="I73" s="57">
        <f t="shared" si="1"/>
        <v>0</v>
      </c>
      <c r="J73" s="58">
        <f t="shared" si="2"/>
        <v>0</v>
      </c>
    </row>
    <row r="74" spans="1:10" x14ac:dyDescent="0.35">
      <c r="A74" s="2"/>
      <c r="B74" s="2"/>
      <c r="C74" s="2"/>
      <c r="D74" s="3"/>
      <c r="E74" s="4"/>
      <c r="F74" s="57">
        <f t="shared" si="0"/>
        <v>0</v>
      </c>
      <c r="G74" s="6">
        <v>1</v>
      </c>
      <c r="H74" s="5"/>
      <c r="I74" s="57">
        <f t="shared" si="1"/>
        <v>0</v>
      </c>
      <c r="J74" s="58">
        <f t="shared" si="2"/>
        <v>0</v>
      </c>
    </row>
    <row r="75" spans="1:10" x14ac:dyDescent="0.35">
      <c r="A75" s="2"/>
      <c r="B75" s="2"/>
      <c r="C75" s="2"/>
      <c r="D75" s="3"/>
      <c r="E75" s="4"/>
      <c r="F75" s="57">
        <f t="shared" si="0"/>
        <v>0</v>
      </c>
      <c r="G75" s="6">
        <v>1</v>
      </c>
      <c r="H75" s="5"/>
      <c r="I75" s="57">
        <f t="shared" si="1"/>
        <v>0</v>
      </c>
      <c r="J75" s="58">
        <f t="shared" si="2"/>
        <v>0</v>
      </c>
    </row>
    <row r="76" spans="1:10" s="34" customFormat="1" ht="18.5" x14ac:dyDescent="0.35">
      <c r="A76" s="29" t="str">
        <f ca="1">Listes_Admin_DFI!$A$30</f>
        <v>Totale</v>
      </c>
      <c r="B76" s="30"/>
      <c r="C76" s="30"/>
      <c r="D76" s="31"/>
      <c r="E76" s="31"/>
      <c r="F76" s="32">
        <f>SUM(F26:F75)</f>
        <v>2500</v>
      </c>
      <c r="G76" s="32"/>
      <c r="H76" s="32"/>
      <c r="I76" s="32">
        <f>SUM(I26:I75)</f>
        <v>12500</v>
      </c>
      <c r="J76" s="33">
        <f>SUM(J26:J75)</f>
        <v>15000</v>
      </c>
    </row>
    <row r="77" spans="1:10" x14ac:dyDescent="0.35">
      <c r="D77" s="35"/>
      <c r="E77" s="35"/>
    </row>
    <row r="78" spans="1:10" x14ac:dyDescent="0.35">
      <c r="D78" s="35"/>
      <c r="E78" s="35"/>
    </row>
  </sheetData>
  <sheetProtection password="B856" sheet="1" insertRows="0"/>
  <mergeCells count="7">
    <mergeCell ref="J24:J25"/>
    <mergeCell ref="A24:A25"/>
    <mergeCell ref="G24:I24"/>
    <mergeCell ref="B24:F24"/>
    <mergeCell ref="A20:J20"/>
    <mergeCell ref="A21:J21"/>
    <mergeCell ref="A22:J22"/>
  </mergeCells>
  <dataValidations count="1">
    <dataValidation type="list" allowBlank="1" showInputMessage="1" showErrorMessage="1" sqref="B1">
      <formula1>"Français, Deutsch, Italiano"</formula1>
    </dataValidation>
  </dataValidations>
  <pageMargins left="0.7" right="0.7" top="0.78740157499999996" bottom="0.78740157499999996"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39"/>
  <sheetViews>
    <sheetView view="pageLayout" zoomScale="60" zoomScaleNormal="85" zoomScaleSheetLayoutView="85" zoomScalePageLayoutView="60" workbookViewId="0">
      <selection activeCell="B10" sqref="B10"/>
    </sheetView>
  </sheetViews>
  <sheetFormatPr baseColWidth="10" defaultColWidth="10.6328125" defaultRowHeight="14.5" x14ac:dyDescent="0.35"/>
  <cols>
    <col min="1" max="1" width="50.1796875" style="41" customWidth="1"/>
    <col min="2" max="2" width="39.36328125" style="41" customWidth="1"/>
    <col min="3" max="3" width="10.6328125" style="40"/>
    <col min="4" max="16384" width="10.6328125" style="41"/>
  </cols>
  <sheetData>
    <row r="1" spans="1:3" s="15" customFormat="1" ht="21" x14ac:dyDescent="0.35">
      <c r="A1" s="11" t="str">
        <f ca="1">Listes_Admin_DFI!$A$3</f>
        <v>Programma di sostegno SvizzeraEnergia per i comuni</v>
      </c>
      <c r="B1" s="11"/>
      <c r="C1" s="37"/>
    </row>
    <row r="2" spans="1:3" s="15" customFormat="1" ht="26" customHeight="1" x14ac:dyDescent="0.35">
      <c r="A2" s="90" t="str">
        <f ca="1">Listes_Admin_DFI!$A$4</f>
        <v>Impianti FV nei comuni 2021</v>
      </c>
      <c r="B2" s="90"/>
      <c r="C2" s="38"/>
    </row>
    <row r="3" spans="1:3" s="15" customFormat="1" ht="26" customHeight="1" x14ac:dyDescent="0.35">
      <c r="A3" s="90" t="str">
        <f ca="1">Listes_Admin_DFI!$A$5</f>
        <v>(attuazione 2021–2022)</v>
      </c>
      <c r="B3" s="90"/>
      <c r="C3" s="38"/>
    </row>
    <row r="4" spans="1:3" s="15" customFormat="1" x14ac:dyDescent="0.35">
      <c r="A4" s="14"/>
      <c r="B4" s="14"/>
      <c r="C4" s="38"/>
    </row>
    <row r="5" spans="1:3" s="15" customFormat="1" ht="21" x14ac:dyDescent="0.35">
      <c r="A5" s="17" t="str">
        <f ca="1">Listes_Admin_DFI!$A$35</f>
        <v>Domanda di sovvenzione* (modulo di pagamento) 2021-2022</v>
      </c>
      <c r="B5" s="17"/>
      <c r="C5" s="38"/>
    </row>
    <row r="7" spans="1:3" x14ac:dyDescent="0.35">
      <c r="A7" s="39"/>
      <c r="B7" s="40"/>
    </row>
    <row r="8" spans="1:3" ht="17" x14ac:dyDescent="0.35">
      <c r="A8" s="42" t="str">
        <f ca="1">Listes_Admin_DFI!$A$36</f>
        <v>Dati di contatto</v>
      </c>
    </row>
    <row r="9" spans="1:3" ht="8.15" customHeight="1" x14ac:dyDescent="0.35">
      <c r="A9" s="43"/>
      <c r="B9" s="43"/>
    </row>
    <row r="10" spans="1:3" x14ac:dyDescent="0.35">
      <c r="A10" s="44" t="str">
        <f ca="1">Listes_Admin_DFI!$A$37</f>
        <v>Nome del comune</v>
      </c>
      <c r="B10" s="59">
        <f>'Decompte-Abrechung-Rendiconto'!$B$10</f>
        <v>0</v>
      </c>
      <c r="C10" s="45"/>
    </row>
    <row r="11" spans="1:3" x14ac:dyDescent="0.35">
      <c r="A11" s="46" t="str">
        <f ca="1">Listes_Admin_DFI!$A$38</f>
        <v xml:space="preserve">Indirizzo postale del comune </v>
      </c>
      <c r="B11" s="60" t="str">
        <f ca="1">Listes_Admin_DFI!$A$39</f>
        <v>Indirizzo</v>
      </c>
      <c r="C11" s="47"/>
    </row>
    <row r="12" spans="1:3" x14ac:dyDescent="0.35">
      <c r="A12" s="48"/>
      <c r="B12" s="60" t="str">
        <f ca="1">Listes_Admin_DFI!$A$40</f>
        <v>NPA+Luogo</v>
      </c>
      <c r="C12" s="47"/>
    </row>
    <row r="13" spans="1:3" x14ac:dyDescent="0.35">
      <c r="A13" s="46" t="str">
        <f ca="1">Listes_Admin_DFI!$A$41</f>
        <v>Responsabile nel comune</v>
      </c>
      <c r="B13" s="59">
        <f>'Decompte-Abrechung-Rendiconto'!$B$11</f>
        <v>0</v>
      </c>
      <c r="C13" s="45"/>
    </row>
    <row r="14" spans="1:3" x14ac:dyDescent="0.35">
      <c r="A14" s="49"/>
      <c r="B14" s="60" t="str">
        <f ca="1">Listes_Admin_DFI!$A$42</f>
        <v>Indirizzo e-mail</v>
      </c>
      <c r="C14" s="45"/>
    </row>
    <row r="15" spans="1:3" ht="29" x14ac:dyDescent="0.35">
      <c r="A15" s="44" t="str">
        <f ca="1">Listes_Admin_DFI!$A$43</f>
        <v>Coordinate bancarie (banca/posta/IBAN)</v>
      </c>
      <c r="B15" s="60" t="str">
        <f ca="1">Listes_Admin_DFI!$A$44</f>
        <v>Banca/posta/IBAN</v>
      </c>
      <c r="C15" s="45"/>
    </row>
    <row r="16" spans="1:3" x14ac:dyDescent="0.35">
      <c r="A16" s="50"/>
      <c r="B16" s="50"/>
      <c r="C16" s="47"/>
    </row>
    <row r="17" spans="1:3" ht="17" x14ac:dyDescent="0.35">
      <c r="A17" s="42" t="str">
        <f ca="1">Listes_Admin_DFI!$A$45</f>
        <v>Sovvenzione</v>
      </c>
      <c r="B17" s="51"/>
      <c r="C17" s="47"/>
    </row>
    <row r="18" spans="1:3" ht="8.15" customHeight="1" x14ac:dyDescent="0.35">
      <c r="A18" s="43"/>
      <c r="B18" s="43"/>
    </row>
    <row r="19" spans="1:3" x14ac:dyDescent="0.35">
      <c r="A19" s="68" t="str">
        <f ca="1">Listes_Admin_DFI!$A$46</f>
        <v>Costi totali del progetto</v>
      </c>
      <c r="B19" s="64">
        <f>'Decompte-Abrechung-Rendiconto'!$B$15</f>
        <v>15000</v>
      </c>
    </row>
    <row r="20" spans="1:3" x14ac:dyDescent="0.35">
      <c r="A20" s="69" t="str">
        <f ca="1">Listes_Admin_DFI!$A$13</f>
        <v>Sovvenzione teorica (40% dei costi totali)</v>
      </c>
      <c r="B20" s="64">
        <f>'Decompte-Abrechung-Rendiconto'!$B$16</f>
        <v>6000</v>
      </c>
    </row>
    <row r="21" spans="1:3" x14ac:dyDescent="0.35">
      <c r="A21" s="69" t="str">
        <f ca="1">Listes_Admin_DFI!$A$14</f>
        <v>Sovvenzione massima</v>
      </c>
      <c r="B21" s="64">
        <f>'Decompte-Abrechung-Rendiconto'!$B$17</f>
        <v>5000</v>
      </c>
    </row>
    <row r="22" spans="1:3" ht="15" thickBot="1" x14ac:dyDescent="0.4">
      <c r="A22" s="69" t="str">
        <f ca="1">Listes_Admin_DFI!$A$15</f>
        <v>Sovvenzione accordata</v>
      </c>
      <c r="B22" s="65">
        <f>'Decompte-Abrechung-Rendiconto'!$B$18</f>
        <v>5000</v>
      </c>
    </row>
    <row r="23" spans="1:3" x14ac:dyDescent="0.35">
      <c r="A23" s="62" t="str">
        <f ca="1">Listes_Admin_DFI!$A$47</f>
        <v>Totale della sovvenzione</v>
      </c>
      <c r="B23" s="66">
        <f>$B$22</f>
        <v>5000</v>
      </c>
      <c r="C23" s="45"/>
    </row>
    <row r="24" spans="1:3" ht="15" thickBot="1" x14ac:dyDescent="0.4">
      <c r="A24" s="63"/>
      <c r="B24" s="67" t="s">
        <v>143</v>
      </c>
      <c r="C24" s="45"/>
    </row>
    <row r="25" spans="1:3" x14ac:dyDescent="0.35">
      <c r="A25" s="52"/>
      <c r="B25" s="53"/>
      <c r="C25" s="45"/>
    </row>
    <row r="26" spans="1:3" x14ac:dyDescent="0.35">
      <c r="A26" s="54"/>
      <c r="B26" s="54"/>
      <c r="C26" s="45"/>
    </row>
    <row r="27" spans="1:3" x14ac:dyDescent="0.35">
      <c r="A27" s="54" t="str">
        <f ca="1">Listes_Admin_DFI!$A$48</f>
        <v>Data</v>
      </c>
      <c r="B27" s="61" t="str">
        <f ca="1">Listes_Admin_DFI!$A$48</f>
        <v>Data</v>
      </c>
      <c r="C27" s="45"/>
    </row>
    <row r="28" spans="1:3" x14ac:dyDescent="0.35">
      <c r="A28" s="55"/>
      <c r="B28" s="55"/>
    </row>
    <row r="29" spans="1:3" x14ac:dyDescent="0.35">
      <c r="B29" s="56"/>
    </row>
    <row r="31" spans="1:3" ht="17" x14ac:dyDescent="0.35">
      <c r="A31" s="42" t="str">
        <f ca="1">Listes_Admin_DFI!$A$49</f>
        <v>Eseguito dall’UFE</v>
      </c>
    </row>
    <row r="32" spans="1:3" ht="8.15" customHeight="1" x14ac:dyDescent="0.35">
      <c r="A32" s="43"/>
      <c r="B32" s="43"/>
    </row>
    <row r="33" spans="1:2" x14ac:dyDescent="0.35">
      <c r="A33" s="50" t="str">
        <f ca="1">Listes_Admin_DFI!$A$50</f>
        <v>Firma elettronica del responsabile del progetto all'interno dell'UFE:</v>
      </c>
    </row>
    <row r="37" spans="1:2" x14ac:dyDescent="0.35">
      <c r="A37" s="37"/>
      <c r="B37" s="37"/>
    </row>
    <row r="38" spans="1:2" ht="54.65" customHeight="1" x14ac:dyDescent="0.35">
      <c r="A38" s="89" t="str">
        <f ca="1">Listes_Admin_DFI!$A$51</f>
        <v xml:space="preserve">*Base legale: I presenti sussidi si basano sull’art. 47 «Informazione e consulenza» della legge sull’energia del 30.09.2016 (LEne; RS 730.0) e sulle relative disposizioni d’esecuzione dell’ordinanza sull’energia del 1°.11.2017 (OEn, RS 730.01), la decisione del Consiglio federale del 7 dicembre 2018 nonché sul capoverso 7.2 della strategia programmatica di SvizzeraEnergia 2021-2030, che specifica tra l’altro gli obiettivi e le misure a livello di città, comuni, quartieri e regioni che possono essere sostenuti tra l’altro da SvizzeraEnergia. Inoltre, si applicano le disposizioni della legge sui sussidi del 5.10.1990 (LSu, SR 616.1).
</v>
      </c>
      <c r="B38" s="89"/>
    </row>
    <row r="39" spans="1:2" x14ac:dyDescent="0.35">
      <c r="A39" s="89"/>
      <c r="B39" s="89"/>
    </row>
  </sheetData>
  <sheetProtection password="B856" sheet="1" objects="1" scenarios="1"/>
  <mergeCells count="3">
    <mergeCell ref="A38:B39"/>
    <mergeCell ref="A2:B2"/>
    <mergeCell ref="A3:B3"/>
  </mergeCells>
  <pageMargins left="0.59055118110236227" right="0.59055118110236227" top="1.9685039370078741" bottom="0.39370078740157483" header="0.11811023622047245" footer="0.11811023622047245"/>
  <pageSetup paperSize="9" orientation="portrait" r:id="rId1"/>
  <headerFooter>
    <oddHeader>&amp;LOffice fédéral de l’énergie
c/o DLZ Finanzen
3003 Berne
3632002000 / REF-1081-00301&amp;R&amp;G</oddHeader>
  </headerFooter>
  <customProperties>
    <customPr name="EpmWorksheetKeyString_GU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82"/>
  <sheetViews>
    <sheetView zoomScale="85" zoomScaleNormal="85" workbookViewId="0">
      <selection activeCell="C16" sqref="C16"/>
    </sheetView>
  </sheetViews>
  <sheetFormatPr baseColWidth="10" defaultColWidth="10.81640625" defaultRowHeight="14.5" x14ac:dyDescent="0.35"/>
  <cols>
    <col min="1" max="1" width="73.26953125" style="74" customWidth="1"/>
    <col min="2" max="2" width="18.26953125" style="74" customWidth="1"/>
    <col min="3" max="3" width="35.26953125" style="74" bestFit="1" customWidth="1"/>
    <col min="4" max="4" width="35.453125" style="74" customWidth="1"/>
    <col min="5" max="5" width="39.1796875" style="74" customWidth="1"/>
    <col min="6" max="6" width="32.7265625" style="74" customWidth="1"/>
    <col min="7" max="7" width="11.54296875" style="74" customWidth="1"/>
    <col min="8" max="8" width="43.54296875" style="74" customWidth="1"/>
    <col min="9" max="16384" width="10.81640625" style="74"/>
  </cols>
  <sheetData>
    <row r="1" spans="1:8" x14ac:dyDescent="0.35">
      <c r="A1" s="72" t="str">
        <f>'Decompte-Abrechung-Rendiconto'!$B$1</f>
        <v>Italiano</v>
      </c>
      <c r="B1" s="72">
        <f>IF($A$1=$D$1,COLUMN($D$1),IF($A$1=$E$1,COLUMN($E$1),IF($A$1=$F$1,COLUMN($F$1),NA())))</f>
        <v>6</v>
      </c>
      <c r="C1" s="72"/>
      <c r="D1" s="73" t="s">
        <v>36</v>
      </c>
      <c r="E1" s="73" t="s">
        <v>37</v>
      </c>
      <c r="F1" s="73" t="s">
        <v>38</v>
      </c>
    </row>
    <row r="2" spans="1:8" x14ac:dyDescent="0.35">
      <c r="A2" s="72"/>
      <c r="B2" s="72"/>
      <c r="C2" s="72"/>
    </row>
    <row r="3" spans="1:8" ht="29" x14ac:dyDescent="0.35">
      <c r="A3" s="72" t="str">
        <f ca="1">INDIRECT(ADDRESS(ROW(),$B$1,4,1))</f>
        <v>Programma di sostegno SvizzeraEnergia per i comuni</v>
      </c>
      <c r="B3" s="72"/>
      <c r="C3" s="72"/>
      <c r="D3" s="74" t="s">
        <v>6</v>
      </c>
      <c r="E3" s="74" t="s">
        <v>61</v>
      </c>
      <c r="F3" s="74" t="s">
        <v>62</v>
      </c>
    </row>
    <row r="4" spans="1:8" x14ac:dyDescent="0.35">
      <c r="A4" s="72" t="str">
        <f t="shared" ref="A4:A39" ca="1" si="0">INDIRECT(ADDRESS(ROW(),$B$1,4,1))</f>
        <v>Impianti FV nei comuni 2021</v>
      </c>
      <c r="B4" s="72"/>
      <c r="C4" s="72"/>
      <c r="D4" s="75" t="s">
        <v>137</v>
      </c>
      <c r="E4" s="74" t="s">
        <v>139</v>
      </c>
      <c r="F4" s="74" t="s">
        <v>141</v>
      </c>
    </row>
    <row r="5" spans="1:8" x14ac:dyDescent="0.35">
      <c r="A5" s="72" t="str">
        <f t="shared" ca="1" si="0"/>
        <v>(attuazione 2021–2022)</v>
      </c>
      <c r="B5" s="72"/>
      <c r="C5" s="72"/>
      <c r="D5" s="75" t="s">
        <v>138</v>
      </c>
      <c r="E5" s="74" t="s">
        <v>140</v>
      </c>
      <c r="F5" s="74" t="s">
        <v>142</v>
      </c>
    </row>
    <row r="6" spans="1:8" x14ac:dyDescent="0.35">
      <c r="A6" s="72" t="str">
        <f t="shared" ca="1" si="0"/>
        <v>Rendiconto finanziario 2021-2022</v>
      </c>
      <c r="B6" s="72"/>
      <c r="C6" s="72"/>
      <c r="D6" s="74" t="s">
        <v>128</v>
      </c>
      <c r="E6" s="74" t="s">
        <v>129</v>
      </c>
      <c r="F6" s="74" t="s">
        <v>130</v>
      </c>
    </row>
    <row r="7" spans="1:8" ht="58" x14ac:dyDescent="0.35">
      <c r="A7" s="72" t="str">
        <f t="shared" ca="1" si="0"/>
        <v xml:space="preserve">Questo file excel così come tutti gli altri documenti devono essere completati e inviato per e-mail a pv-gemeinde@bfe.admin.ch. </v>
      </c>
      <c r="B7" s="72"/>
      <c r="C7" s="72"/>
      <c r="D7" s="76" t="s">
        <v>120</v>
      </c>
      <c r="E7" s="74" t="s">
        <v>119</v>
      </c>
      <c r="F7" s="77" t="s">
        <v>121</v>
      </c>
    </row>
    <row r="8" spans="1:8" x14ac:dyDescent="0.35">
      <c r="A8" s="72" t="str">
        <f t="shared" ca="1" si="0"/>
        <v>Nome del comune</v>
      </c>
      <c r="B8" s="72"/>
      <c r="C8" s="72"/>
      <c r="D8" s="74" t="s">
        <v>12</v>
      </c>
      <c r="E8" s="74" t="s">
        <v>33</v>
      </c>
      <c r="F8" s="77" t="s">
        <v>63</v>
      </c>
    </row>
    <row r="9" spans="1:8" x14ac:dyDescent="0.35">
      <c r="A9" s="72" t="str">
        <f t="shared" ca="1" si="0"/>
        <v>Persona di contatto</v>
      </c>
      <c r="B9" s="72"/>
      <c r="C9" s="72"/>
      <c r="D9" s="74" t="s">
        <v>5</v>
      </c>
      <c r="E9" s="74" t="s">
        <v>34</v>
      </c>
      <c r="F9" s="77" t="s">
        <v>64</v>
      </c>
    </row>
    <row r="10" spans="1:8" ht="29.15" customHeight="1" x14ac:dyDescent="0.35">
      <c r="A10" s="72" t="str">
        <f t="shared" ca="1" si="0"/>
        <v>Fattura: vedere la scheda "Facture-Rechnung-Fattura"</v>
      </c>
      <c r="B10" s="72"/>
      <c r="C10" s="72"/>
      <c r="D10" s="77" t="s">
        <v>122</v>
      </c>
      <c r="E10" s="77" t="s">
        <v>124</v>
      </c>
      <c r="F10" s="77" t="s">
        <v>123</v>
      </c>
    </row>
    <row r="11" spans="1:8" x14ac:dyDescent="0.35">
      <c r="A11" s="72" t="str">
        <f t="shared" ca="1" si="0"/>
        <v>Sintesi</v>
      </c>
      <c r="B11" s="72"/>
      <c r="C11" s="72"/>
      <c r="D11" s="74" t="s">
        <v>11</v>
      </c>
      <c r="E11" s="74" t="s">
        <v>40</v>
      </c>
      <c r="F11" s="77" t="s">
        <v>66</v>
      </c>
    </row>
    <row r="12" spans="1:8" ht="29" x14ac:dyDescent="0.35">
      <c r="A12" s="72" t="str">
        <f t="shared" ca="1" si="0"/>
        <v>Costi totali del progetto (secondo la tabella sottostante)</v>
      </c>
      <c r="B12" s="72"/>
      <c r="C12" s="72"/>
      <c r="D12" s="74" t="s">
        <v>20</v>
      </c>
      <c r="E12" s="74" t="s">
        <v>41</v>
      </c>
      <c r="F12" s="77" t="s">
        <v>114</v>
      </c>
    </row>
    <row r="13" spans="1:8" ht="29" x14ac:dyDescent="0.35">
      <c r="A13" s="72" t="str">
        <f t="shared" ca="1" si="0"/>
        <v>Sovvenzione teorica (40% dei costi totali)</v>
      </c>
      <c r="B13" s="72"/>
      <c r="C13" s="72"/>
      <c r="D13" s="74" t="s">
        <v>21</v>
      </c>
      <c r="E13" s="74" t="s">
        <v>42</v>
      </c>
      <c r="F13" s="77" t="s">
        <v>67</v>
      </c>
    </row>
    <row r="14" spans="1:8" x14ac:dyDescent="0.35">
      <c r="A14" s="72" t="str">
        <f t="shared" ca="1" si="0"/>
        <v>Sovvenzione massima</v>
      </c>
      <c r="B14" s="72"/>
      <c r="C14" s="72"/>
      <c r="D14" s="74" t="s">
        <v>13</v>
      </c>
      <c r="E14" s="74" t="s">
        <v>43</v>
      </c>
      <c r="F14" s="77" t="s">
        <v>65</v>
      </c>
    </row>
    <row r="15" spans="1:8" x14ac:dyDescent="0.35">
      <c r="A15" s="72" t="str">
        <f t="shared" ca="1" si="0"/>
        <v>Sovvenzione accordata</v>
      </c>
      <c r="B15" s="72"/>
      <c r="C15" s="72"/>
      <c r="D15" s="74" t="s">
        <v>22</v>
      </c>
      <c r="E15" s="74" t="s">
        <v>44</v>
      </c>
      <c r="F15" s="77" t="s">
        <v>69</v>
      </c>
    </row>
    <row r="16" spans="1:8" ht="87" x14ac:dyDescent="0.35">
      <c r="A16" s="72" t="str">
        <f t="shared" ca="1" si="0"/>
        <v>Inserire nella tabella sottostante tutti i costi relativi al progetto. Se le tariffe orarie non sono note o non esistono, utilizzare la sezione "Costi forfettari".</v>
      </c>
      <c r="B16" s="72"/>
      <c r="C16" s="72"/>
      <c r="D16" s="70" t="s">
        <v>32</v>
      </c>
      <c r="E16" s="70" t="s">
        <v>46</v>
      </c>
      <c r="F16" s="71" t="s">
        <v>68</v>
      </c>
      <c r="G16" s="70"/>
      <c r="H16" s="70"/>
    </row>
    <row r="17" spans="1:8" ht="101.5" x14ac:dyDescent="0.35">
      <c r="A17" s="72" t="str">
        <f t="shared" ca="1" si="0"/>
        <v>I costi che possono essere imputati al progetto sono ad esempio : onorari del personale municipale, costi del mandato esterno, stampa dei documenti, invii postali, noleggio delle sale, aperitivo al termine dell’evento, ecc.</v>
      </c>
      <c r="B17" s="72"/>
      <c r="C17" s="72"/>
      <c r="D17" s="70" t="s">
        <v>125</v>
      </c>
      <c r="E17" s="70" t="s">
        <v>126</v>
      </c>
      <c r="F17" s="71" t="s">
        <v>127</v>
      </c>
      <c r="G17" s="70"/>
      <c r="H17" s="70"/>
    </row>
    <row r="18" spans="1:8" ht="87" x14ac:dyDescent="0.35">
      <c r="A18" s="72" t="str">
        <f t="shared" ca="1" si="0"/>
        <v>NOTA IMPORTANTE: Non sono richiesti ulteriori documenti giustificativi in allegato. Tuttavia, in caso di controllo federale delle finanze, sarà necessario fornire i documenti giustificativi.</v>
      </c>
      <c r="B18" s="72"/>
      <c r="C18" s="72"/>
      <c r="D18" s="70" t="s">
        <v>35</v>
      </c>
      <c r="E18" s="70" t="s">
        <v>45</v>
      </c>
      <c r="F18" s="71" t="s">
        <v>113</v>
      </c>
      <c r="G18" s="70"/>
      <c r="H18" s="70"/>
    </row>
    <row r="19" spans="1:8" x14ac:dyDescent="0.35">
      <c r="A19" s="72" t="str">
        <f t="shared" ca="1" si="0"/>
        <v>Designazione</v>
      </c>
      <c r="B19" s="72"/>
      <c r="C19" s="72"/>
      <c r="D19" s="74" t="s">
        <v>4</v>
      </c>
      <c r="E19" s="74" t="s">
        <v>48</v>
      </c>
      <c r="F19" s="74" t="s">
        <v>70</v>
      </c>
    </row>
    <row r="20" spans="1:8" x14ac:dyDescent="0.35">
      <c r="A20" s="72" t="str">
        <f t="shared" ca="1" si="0"/>
        <v>Onorari</v>
      </c>
      <c r="B20" s="72"/>
      <c r="C20" s="72"/>
      <c r="D20" s="74" t="s">
        <v>3</v>
      </c>
      <c r="E20" s="74" t="s">
        <v>49</v>
      </c>
      <c r="F20" s="77" t="s">
        <v>108</v>
      </c>
    </row>
    <row r="21" spans="1:8" x14ac:dyDescent="0.35">
      <c r="A21" s="72" t="str">
        <f t="shared" ca="1" si="0"/>
        <v>Personale</v>
      </c>
      <c r="B21" s="72"/>
      <c r="C21" s="72"/>
      <c r="D21" s="74" t="s">
        <v>0</v>
      </c>
      <c r="E21" s="74" t="s">
        <v>50</v>
      </c>
      <c r="F21" s="77" t="s">
        <v>71</v>
      </c>
    </row>
    <row r="22" spans="1:8" x14ac:dyDescent="0.35">
      <c r="A22" s="72" t="str">
        <f t="shared" ca="1" si="0"/>
        <v>Funzione</v>
      </c>
      <c r="B22" s="72"/>
      <c r="C22" s="72"/>
      <c r="D22" s="74" t="s">
        <v>1</v>
      </c>
      <c r="E22" s="74" t="s">
        <v>51</v>
      </c>
      <c r="F22" s="77" t="s">
        <v>72</v>
      </c>
    </row>
    <row r="23" spans="1:8" x14ac:dyDescent="0.35">
      <c r="A23" s="72" t="str">
        <f t="shared" ca="1" si="0"/>
        <v>Tariffa oraria</v>
      </c>
      <c r="B23" s="72"/>
      <c r="C23" s="72"/>
      <c r="D23" s="74" t="s">
        <v>2</v>
      </c>
      <c r="E23" s="74" t="s">
        <v>52</v>
      </c>
      <c r="F23" s="77" t="s">
        <v>73</v>
      </c>
    </row>
    <row r="24" spans="1:8" x14ac:dyDescent="0.35">
      <c r="A24" s="72" t="str">
        <f t="shared" ca="1" si="0"/>
        <v>Ore</v>
      </c>
      <c r="B24" s="72"/>
      <c r="C24" s="72"/>
      <c r="D24" s="74" t="s">
        <v>106</v>
      </c>
      <c r="E24" s="74" t="s">
        <v>105</v>
      </c>
      <c r="F24" s="77" t="s">
        <v>109</v>
      </c>
    </row>
    <row r="25" spans="1:8" x14ac:dyDescent="0.35">
      <c r="A25" s="72" t="str">
        <f t="shared" ca="1" si="0"/>
        <v>Subtotale</v>
      </c>
      <c r="B25" s="72"/>
      <c r="C25" s="72"/>
      <c r="D25" s="74" t="s">
        <v>10</v>
      </c>
      <c r="E25" s="74" t="s">
        <v>53</v>
      </c>
      <c r="F25" s="77" t="s">
        <v>74</v>
      </c>
    </row>
    <row r="26" spans="1:8" x14ac:dyDescent="0.35">
      <c r="A26" s="72" t="str">
        <f t="shared" ca="1" si="0"/>
        <v>Costi forfettari</v>
      </c>
      <c r="B26" s="72"/>
      <c r="C26" s="72"/>
      <c r="D26" s="74" t="s">
        <v>7</v>
      </c>
      <c r="E26" s="74" t="s">
        <v>54</v>
      </c>
      <c r="F26" s="77" t="s">
        <v>75</v>
      </c>
    </row>
    <row r="27" spans="1:8" x14ac:dyDescent="0.35">
      <c r="A27" s="72" t="str">
        <f t="shared" ca="1" si="0"/>
        <v>Quantità</v>
      </c>
      <c r="B27" s="72"/>
      <c r="C27" s="72"/>
      <c r="D27" s="74" t="s">
        <v>8</v>
      </c>
      <c r="E27" s="74" t="s">
        <v>55</v>
      </c>
      <c r="F27" s="77" t="s">
        <v>76</v>
      </c>
    </row>
    <row r="28" spans="1:8" x14ac:dyDescent="0.35">
      <c r="A28" s="72" t="str">
        <f t="shared" ca="1" si="0"/>
        <v>Importo</v>
      </c>
      <c r="B28" s="72"/>
      <c r="C28" s="72"/>
      <c r="D28" s="74" t="s">
        <v>9</v>
      </c>
      <c r="E28" s="74" t="s">
        <v>56</v>
      </c>
      <c r="F28" s="77" t="s">
        <v>77</v>
      </c>
    </row>
    <row r="29" spans="1:8" x14ac:dyDescent="0.35">
      <c r="A29" s="72" t="str">
        <f t="shared" ca="1" si="0"/>
        <v>Subtotale</v>
      </c>
      <c r="B29" s="72"/>
      <c r="C29" s="72"/>
      <c r="D29" s="74" t="s">
        <v>10</v>
      </c>
      <c r="E29" s="74" t="s">
        <v>53</v>
      </c>
      <c r="F29" s="77" t="s">
        <v>74</v>
      </c>
    </row>
    <row r="30" spans="1:8" x14ac:dyDescent="0.35">
      <c r="A30" s="72" t="str">
        <f t="shared" ca="1" si="0"/>
        <v>Totale</v>
      </c>
      <c r="B30" s="72"/>
      <c r="C30" s="72"/>
      <c r="D30" s="74" t="s">
        <v>47</v>
      </c>
      <c r="E30" s="74" t="s">
        <v>47</v>
      </c>
      <c r="F30" s="77" t="s">
        <v>78</v>
      </c>
    </row>
    <row r="31" spans="1:8" x14ac:dyDescent="0.35">
      <c r="A31" s="72" t="str">
        <f t="shared" ca="1" si="0"/>
        <v>Esempio 1 (onorari)</v>
      </c>
      <c r="B31" s="72"/>
      <c r="C31" s="72"/>
      <c r="D31" s="74" t="s">
        <v>30</v>
      </c>
      <c r="E31" s="74" t="s">
        <v>57</v>
      </c>
      <c r="F31" s="77" t="s">
        <v>112</v>
      </c>
    </row>
    <row r="32" spans="1:8" x14ac:dyDescent="0.35">
      <c r="A32" s="72" t="str">
        <f t="shared" ca="1" si="0"/>
        <v>Dipendente_esempio_1</v>
      </c>
      <c r="B32" s="72"/>
      <c r="C32" s="72"/>
      <c r="D32" s="74" t="s">
        <v>29</v>
      </c>
      <c r="E32" s="74" t="s">
        <v>58</v>
      </c>
      <c r="F32" s="77" t="s">
        <v>118</v>
      </c>
    </row>
    <row r="33" spans="1:6" x14ac:dyDescent="0.35">
      <c r="A33" s="72" t="str">
        <f t="shared" ca="1" si="0"/>
        <v>Esempio 2 (costi forfettari)</v>
      </c>
      <c r="B33" s="72"/>
      <c r="C33" s="72"/>
      <c r="D33" s="74" t="s">
        <v>31</v>
      </c>
      <c r="E33" s="74" t="s">
        <v>59</v>
      </c>
      <c r="F33" s="74" t="s">
        <v>79</v>
      </c>
    </row>
    <row r="34" spans="1:6" x14ac:dyDescent="0.35">
      <c r="A34" s="72" t="str">
        <f t="shared" ca="1" si="0"/>
        <v>Tariffa forfettaria_esempio_1</v>
      </c>
      <c r="B34" s="72"/>
      <c r="C34" s="72"/>
      <c r="D34" s="77" t="s">
        <v>110</v>
      </c>
      <c r="E34" s="74" t="s">
        <v>60</v>
      </c>
      <c r="F34" s="77" t="s">
        <v>117</v>
      </c>
    </row>
    <row r="35" spans="1:6" ht="29" x14ac:dyDescent="0.35">
      <c r="A35" s="72" t="str">
        <f t="shared" ca="1" si="0"/>
        <v>Domanda di sovvenzione* (modulo di pagamento) 2021-2022</v>
      </c>
      <c r="B35" s="72"/>
      <c r="C35" s="72"/>
      <c r="D35" s="78" t="s">
        <v>131</v>
      </c>
      <c r="E35" s="74" t="s">
        <v>132</v>
      </c>
      <c r="F35" s="74" t="s">
        <v>133</v>
      </c>
    </row>
    <row r="36" spans="1:6" x14ac:dyDescent="0.35">
      <c r="A36" s="72" t="str">
        <f t="shared" ca="1" si="0"/>
        <v>Dati di contatto</v>
      </c>
      <c r="B36" s="72"/>
      <c r="C36" s="72"/>
      <c r="D36" s="79" t="s">
        <v>27</v>
      </c>
      <c r="E36" s="74" t="s">
        <v>104</v>
      </c>
      <c r="F36" s="75" t="s">
        <v>103</v>
      </c>
    </row>
    <row r="37" spans="1:6" x14ac:dyDescent="0.35">
      <c r="A37" s="72" t="str">
        <f t="shared" ca="1" si="0"/>
        <v>Nome del comune</v>
      </c>
      <c r="B37" s="72"/>
      <c r="C37" s="72"/>
      <c r="D37" s="79" t="s">
        <v>12</v>
      </c>
      <c r="E37" s="77" t="s">
        <v>33</v>
      </c>
      <c r="F37" s="77" t="s">
        <v>63</v>
      </c>
    </row>
    <row r="38" spans="1:6" x14ac:dyDescent="0.35">
      <c r="A38" s="72" t="str">
        <f t="shared" ca="1" si="0"/>
        <v xml:space="preserve">Indirizzo postale del comune </v>
      </c>
      <c r="B38" s="72"/>
      <c r="C38" s="72"/>
      <c r="D38" s="79" t="s">
        <v>14</v>
      </c>
      <c r="E38" s="74" t="s">
        <v>87</v>
      </c>
      <c r="F38" s="77" t="s">
        <v>92</v>
      </c>
    </row>
    <row r="39" spans="1:6" x14ac:dyDescent="0.35">
      <c r="A39" s="72" t="str">
        <f t="shared" ca="1" si="0"/>
        <v>Indirizzo</v>
      </c>
      <c r="B39" s="72"/>
      <c r="C39" s="72"/>
      <c r="D39" s="79" t="s">
        <v>23</v>
      </c>
      <c r="E39" s="74" t="s">
        <v>23</v>
      </c>
      <c r="F39" s="77" t="s">
        <v>102</v>
      </c>
    </row>
    <row r="40" spans="1:6" x14ac:dyDescent="0.35">
      <c r="A40" s="72" t="str">
        <f t="shared" ref="A40:A82" ca="1" si="1">INDIRECT(ADDRESS(ROW(),$B$1,4,1))</f>
        <v>NPA+Luogo</v>
      </c>
      <c r="B40" s="72"/>
      <c r="C40" s="72"/>
      <c r="D40" s="79" t="s">
        <v>24</v>
      </c>
      <c r="E40" s="74" t="s">
        <v>90</v>
      </c>
      <c r="F40" s="77" t="s">
        <v>111</v>
      </c>
    </row>
    <row r="41" spans="1:6" x14ac:dyDescent="0.35">
      <c r="A41" s="72" t="str">
        <f t="shared" ca="1" si="1"/>
        <v>Responsabile nel comune</v>
      </c>
      <c r="B41" s="72"/>
      <c r="C41" s="72"/>
      <c r="D41" s="79" t="s">
        <v>25</v>
      </c>
      <c r="E41" s="74" t="s">
        <v>115</v>
      </c>
      <c r="F41" s="75" t="s">
        <v>93</v>
      </c>
    </row>
    <row r="42" spans="1:6" x14ac:dyDescent="0.35">
      <c r="A42" s="72" t="str">
        <f t="shared" ca="1" si="1"/>
        <v>Indirizzo e-mail</v>
      </c>
      <c r="B42" s="72"/>
      <c r="C42" s="72"/>
      <c r="D42" s="79" t="s">
        <v>15</v>
      </c>
      <c r="E42" s="74" t="s">
        <v>81</v>
      </c>
      <c r="F42" s="74" t="s">
        <v>94</v>
      </c>
    </row>
    <row r="43" spans="1:6" ht="29" x14ac:dyDescent="0.35">
      <c r="A43" s="72" t="str">
        <f t="shared" ca="1" si="1"/>
        <v>Coordinate bancarie (banca/posta/IBAN)</v>
      </c>
      <c r="B43" s="72"/>
      <c r="C43" s="72"/>
      <c r="D43" s="79" t="s">
        <v>19</v>
      </c>
      <c r="E43" s="74" t="s">
        <v>82</v>
      </c>
      <c r="F43" s="74" t="s">
        <v>95</v>
      </c>
    </row>
    <row r="44" spans="1:6" x14ac:dyDescent="0.35">
      <c r="A44" s="72" t="str">
        <f t="shared" ca="1" si="1"/>
        <v>Banca/posta/IBAN</v>
      </c>
      <c r="B44" s="72"/>
      <c r="C44" s="72"/>
      <c r="D44" s="79" t="s">
        <v>17</v>
      </c>
      <c r="E44" s="74" t="s">
        <v>83</v>
      </c>
      <c r="F44" s="74" t="s">
        <v>96</v>
      </c>
    </row>
    <row r="45" spans="1:6" x14ac:dyDescent="0.35">
      <c r="A45" s="72" t="str">
        <f t="shared" ca="1" si="1"/>
        <v>Sovvenzione</v>
      </c>
      <c r="B45" s="72"/>
      <c r="C45" s="72"/>
      <c r="D45" s="79" t="s">
        <v>26</v>
      </c>
      <c r="E45" s="74" t="s">
        <v>85</v>
      </c>
      <c r="F45" s="74" t="s">
        <v>86</v>
      </c>
    </row>
    <row r="46" spans="1:6" x14ac:dyDescent="0.35">
      <c r="A46" s="72" t="str">
        <f ca="1">INDIRECT(ADDRESS(ROW(),$B$1,4,1))</f>
        <v>Costi totali del progetto</v>
      </c>
      <c r="B46" s="72"/>
      <c r="C46" s="72"/>
      <c r="D46" s="74" t="s">
        <v>134</v>
      </c>
      <c r="E46" s="74" t="s">
        <v>135</v>
      </c>
      <c r="F46" s="77" t="s">
        <v>136</v>
      </c>
    </row>
    <row r="47" spans="1:6" x14ac:dyDescent="0.35">
      <c r="A47" s="72" t="str">
        <f t="shared" ca="1" si="1"/>
        <v>Totale della sovvenzione</v>
      </c>
      <c r="B47" s="72"/>
      <c r="C47" s="72"/>
      <c r="D47" s="79" t="s">
        <v>16</v>
      </c>
      <c r="E47" s="74" t="s">
        <v>116</v>
      </c>
      <c r="F47" s="74" t="s">
        <v>97</v>
      </c>
    </row>
    <row r="48" spans="1:6" x14ac:dyDescent="0.35">
      <c r="A48" s="72" t="str">
        <f t="shared" ca="1" si="1"/>
        <v>Data</v>
      </c>
      <c r="B48" s="72"/>
      <c r="C48" s="72"/>
      <c r="D48" s="79" t="s">
        <v>18</v>
      </c>
      <c r="E48" s="74" t="s">
        <v>84</v>
      </c>
      <c r="F48" s="74" t="s">
        <v>98</v>
      </c>
    </row>
    <row r="49" spans="1:6" x14ac:dyDescent="0.35">
      <c r="A49" s="72" t="str">
        <f t="shared" ca="1" si="1"/>
        <v>Eseguito dall’UFE</v>
      </c>
      <c r="B49" s="72"/>
      <c r="C49" s="72"/>
      <c r="D49" s="79" t="s">
        <v>28</v>
      </c>
      <c r="E49" s="74" t="s">
        <v>91</v>
      </c>
      <c r="F49" s="74" t="s">
        <v>99</v>
      </c>
    </row>
    <row r="50" spans="1:6" ht="29" x14ac:dyDescent="0.35">
      <c r="A50" s="72" t="str">
        <f t="shared" ca="1" si="1"/>
        <v>Firma elettronica del responsabile del progetto all'interno dell'UFE:</v>
      </c>
      <c r="B50" s="72"/>
      <c r="C50" s="72"/>
      <c r="D50" s="79" t="s">
        <v>89</v>
      </c>
      <c r="E50" s="74" t="s">
        <v>88</v>
      </c>
      <c r="F50" s="74" t="s">
        <v>100</v>
      </c>
    </row>
    <row r="51" spans="1:6" ht="275.5" x14ac:dyDescent="0.35">
      <c r="A51" s="72" t="str">
        <f t="shared" ca="1" si="1"/>
        <v xml:space="preserve">*Base legale: I presenti sussidi si basano sull’art. 47 «Informazione e consulenza» della legge sull’energia del 30.09.2016 (LEne; RS 730.0) e sulle relative disposizioni d’esecuzione dell’ordinanza sull’energia del 1°.11.2017 (OEn, RS 730.01), la decisione del Consiglio federale del 7 dicembre 2018 nonché sul capoverso 7.2 della strategia programmatica di SvizzeraEnergia 2021-2030, che specifica tra l’altro gli obiettivi e le misure a livello di città, comuni, quartieri e regioni che possono essere sostenuti tra l’altro da SvizzeraEnergia. Inoltre, si applicano le disposizioni della legge sui sussidi del 5.10.1990 (LSu, SR 616.1).
</v>
      </c>
      <c r="B51" s="72"/>
      <c r="C51" s="72"/>
      <c r="D51" s="79" t="s">
        <v>80</v>
      </c>
      <c r="E51" s="74" t="s">
        <v>101</v>
      </c>
      <c r="F51" s="74" t="s">
        <v>107</v>
      </c>
    </row>
    <row r="52" spans="1:6" x14ac:dyDescent="0.35">
      <c r="A52" s="72">
        <f t="shared" ca="1" si="1"/>
        <v>0</v>
      </c>
      <c r="B52" s="72"/>
      <c r="C52" s="72"/>
    </row>
    <row r="53" spans="1:6" x14ac:dyDescent="0.35">
      <c r="A53" s="72">
        <f t="shared" ca="1" si="1"/>
        <v>0</v>
      </c>
      <c r="B53" s="72"/>
      <c r="C53" s="72"/>
    </row>
    <row r="54" spans="1:6" x14ac:dyDescent="0.35">
      <c r="A54" s="72">
        <f t="shared" ca="1" si="1"/>
        <v>0</v>
      </c>
      <c r="B54" s="72"/>
      <c r="C54" s="72"/>
    </row>
    <row r="55" spans="1:6" x14ac:dyDescent="0.35">
      <c r="A55" s="72">
        <f t="shared" ca="1" si="1"/>
        <v>0</v>
      </c>
      <c r="B55" s="72"/>
      <c r="C55" s="72"/>
    </row>
    <row r="56" spans="1:6" x14ac:dyDescent="0.35">
      <c r="A56" s="72">
        <f t="shared" ca="1" si="1"/>
        <v>0</v>
      </c>
      <c r="B56" s="72"/>
      <c r="C56" s="72"/>
    </row>
    <row r="57" spans="1:6" x14ac:dyDescent="0.35">
      <c r="A57" s="72">
        <f t="shared" ca="1" si="1"/>
        <v>0</v>
      </c>
      <c r="B57" s="72"/>
      <c r="C57" s="72"/>
    </row>
    <row r="58" spans="1:6" x14ac:dyDescent="0.35">
      <c r="A58" s="72">
        <f t="shared" ca="1" si="1"/>
        <v>0</v>
      </c>
      <c r="B58" s="72"/>
      <c r="C58" s="72"/>
    </row>
    <row r="59" spans="1:6" x14ac:dyDescent="0.35">
      <c r="A59" s="72">
        <f t="shared" ca="1" si="1"/>
        <v>0</v>
      </c>
      <c r="B59" s="72"/>
      <c r="C59" s="72"/>
    </row>
    <row r="60" spans="1:6" x14ac:dyDescent="0.35">
      <c r="A60" s="72">
        <f t="shared" ca="1" si="1"/>
        <v>0</v>
      </c>
      <c r="B60" s="72"/>
      <c r="C60" s="72"/>
    </row>
    <row r="61" spans="1:6" x14ac:dyDescent="0.35">
      <c r="A61" s="72">
        <f t="shared" ca="1" si="1"/>
        <v>0</v>
      </c>
      <c r="B61" s="72"/>
      <c r="C61" s="72"/>
    </row>
    <row r="62" spans="1:6" x14ac:dyDescent="0.35">
      <c r="A62" s="72">
        <f t="shared" ca="1" si="1"/>
        <v>0</v>
      </c>
      <c r="B62" s="72"/>
      <c r="C62" s="72"/>
    </row>
    <row r="63" spans="1:6" x14ac:dyDescent="0.35">
      <c r="A63" s="72">
        <f t="shared" ca="1" si="1"/>
        <v>0</v>
      </c>
      <c r="B63" s="72"/>
      <c r="C63" s="72"/>
    </row>
    <row r="64" spans="1:6" x14ac:dyDescent="0.35">
      <c r="A64" s="72">
        <f t="shared" ca="1" si="1"/>
        <v>0</v>
      </c>
      <c r="B64" s="72"/>
      <c r="C64" s="72"/>
    </row>
    <row r="65" spans="1:3" x14ac:dyDescent="0.35">
      <c r="A65" s="72">
        <f t="shared" ca="1" si="1"/>
        <v>0</v>
      </c>
      <c r="B65" s="72"/>
      <c r="C65" s="72"/>
    </row>
    <row r="66" spans="1:3" x14ac:dyDescent="0.35">
      <c r="A66" s="72">
        <f t="shared" ca="1" si="1"/>
        <v>0</v>
      </c>
      <c r="B66" s="72"/>
      <c r="C66" s="72"/>
    </row>
    <row r="67" spans="1:3" x14ac:dyDescent="0.35">
      <c r="A67" s="72">
        <f t="shared" ca="1" si="1"/>
        <v>0</v>
      </c>
      <c r="B67" s="72"/>
      <c r="C67" s="72"/>
    </row>
    <row r="68" spans="1:3" x14ac:dyDescent="0.35">
      <c r="A68" s="72">
        <f t="shared" ca="1" si="1"/>
        <v>0</v>
      </c>
      <c r="B68" s="72"/>
      <c r="C68" s="72"/>
    </row>
    <row r="69" spans="1:3" x14ac:dyDescent="0.35">
      <c r="A69" s="72">
        <f t="shared" ca="1" si="1"/>
        <v>0</v>
      </c>
      <c r="B69" s="72"/>
      <c r="C69" s="72"/>
    </row>
    <row r="70" spans="1:3" x14ac:dyDescent="0.35">
      <c r="A70" s="72">
        <f t="shared" ca="1" si="1"/>
        <v>0</v>
      </c>
      <c r="B70" s="72"/>
      <c r="C70" s="72"/>
    </row>
    <row r="71" spans="1:3" x14ac:dyDescent="0.35">
      <c r="A71" s="72">
        <f t="shared" ca="1" si="1"/>
        <v>0</v>
      </c>
      <c r="B71" s="72"/>
      <c r="C71" s="72"/>
    </row>
    <row r="72" spans="1:3" x14ac:dyDescent="0.35">
      <c r="A72" s="72">
        <f t="shared" ca="1" si="1"/>
        <v>0</v>
      </c>
      <c r="B72" s="72"/>
      <c r="C72" s="72"/>
    </row>
    <row r="73" spans="1:3" x14ac:dyDescent="0.35">
      <c r="A73" s="72">
        <f t="shared" ca="1" si="1"/>
        <v>0</v>
      </c>
      <c r="B73" s="72"/>
      <c r="C73" s="72"/>
    </row>
    <row r="74" spans="1:3" x14ac:dyDescent="0.35">
      <c r="A74" s="72">
        <f t="shared" ca="1" si="1"/>
        <v>0</v>
      </c>
      <c r="B74" s="72"/>
      <c r="C74" s="72"/>
    </row>
    <row r="75" spans="1:3" x14ac:dyDescent="0.35">
      <c r="A75" s="72">
        <f t="shared" ca="1" si="1"/>
        <v>0</v>
      </c>
      <c r="B75" s="72"/>
      <c r="C75" s="72"/>
    </row>
    <row r="76" spans="1:3" x14ac:dyDescent="0.35">
      <c r="A76" s="72">
        <f t="shared" ca="1" si="1"/>
        <v>0</v>
      </c>
      <c r="B76" s="72"/>
      <c r="C76" s="72"/>
    </row>
    <row r="77" spans="1:3" x14ac:dyDescent="0.35">
      <c r="A77" s="72">
        <f t="shared" ca="1" si="1"/>
        <v>0</v>
      </c>
      <c r="B77" s="72"/>
      <c r="C77" s="72"/>
    </row>
    <row r="78" spans="1:3" x14ac:dyDescent="0.35">
      <c r="A78" s="72">
        <f t="shared" ca="1" si="1"/>
        <v>0</v>
      </c>
      <c r="B78" s="72"/>
      <c r="C78" s="72"/>
    </row>
    <row r="79" spans="1:3" x14ac:dyDescent="0.35">
      <c r="A79" s="72">
        <f t="shared" ca="1" si="1"/>
        <v>0</v>
      </c>
      <c r="B79" s="72"/>
      <c r="C79" s="72"/>
    </row>
    <row r="80" spans="1:3" x14ac:dyDescent="0.35">
      <c r="A80" s="72">
        <f t="shared" ca="1" si="1"/>
        <v>0</v>
      </c>
      <c r="B80" s="72"/>
      <c r="C80" s="72"/>
    </row>
    <row r="81" spans="1:3" x14ac:dyDescent="0.35">
      <c r="A81" s="72">
        <f t="shared" ca="1" si="1"/>
        <v>0</v>
      </c>
      <c r="B81" s="72"/>
      <c r="C81" s="72"/>
    </row>
    <row r="82" spans="1:3" x14ac:dyDescent="0.35">
      <c r="A82" s="72">
        <f t="shared" ca="1" si="1"/>
        <v>0</v>
      </c>
      <c r="B82" s="72"/>
      <c r="C82" s="72"/>
    </row>
  </sheetData>
  <sheetProtection password="B856" sheet="1" objects="1" scenarios="1"/>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H/8100038-02-01-18_HYDRA_FNHW_Kostenrechung"/>
    <f:field ref="objsubject" par="" edit="true" text=""/>
    <f:field ref="objcreatedby" par="" text="Hintz, Wieland (BFE - hiw)"/>
    <f:field ref="objcreatedat" par="" text="10.10.2018 12:05:59"/>
    <f:field ref="objchangedby" par="" text="Meister, Anna (BFE - mea)"/>
    <f:field ref="objmodifiedat" par="" text="15.11.2018 10:15:41"/>
    <f:field ref="doc_FSCFOLIO_1_1001_FieldDocumentNumber" par="" text=""/>
    <f:field ref="doc_FSCFOLIO_1_1001_FieldSubject" par="" edit="true" text=""/>
    <f:field ref="FSCFOLIO_1_1001_FieldCurrentUser" par="" text="Joëlle Fahrni"/>
    <f:field ref="CCAPRECONFIG_15_1001_Objektname" par="" edit="true" text="SH/8100038-02-01-18_HYDRA_FNHW_Kostenrechung"/>
    <f:field ref="CHPRECONFIG_1_1001_Objektname" par="" edit="true" text="SH/8100038-02-01-18_HYDRA_FNHW_Kostenrechung"/>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Courrier B"/>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zH" text="à l'att. de"/>
    <f:field ref="CCAPRECONFIG_15_1001_Adresse" text="Adresse"/>
    <f:field ref="CHPRECONFIG_1_1001_EMailAdresse" text="Adresse e-mail"/>
    <f:field ref="CCAPRECONFIG_15_1001_Postalische_Adresse" text="Adresse postale"/>
    <f:field ref="BAVCFG_15_1700_Adresse1" text="Adresse1"/>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BAVCFG_15_1700_ForeignNumber" text="Fremdaktenzeichen"/>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 text="Posfach"/>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 text="Strasse2"/>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Decompte-Abrechung-Rendiconto</vt:lpstr>
      <vt:lpstr>Facture-Rechnung-Fattura</vt:lpstr>
      <vt:lpstr>Listes_Admin_DFI</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Eismann Ralph</dc:creator>
  <cp:lastModifiedBy>Fahrni Joëlle BFE</cp:lastModifiedBy>
  <cp:lastPrinted>2022-06-29T15:46:04Z</cp:lastPrinted>
  <dcterms:created xsi:type="dcterms:W3CDTF">2018-05-31T18:46:40Z</dcterms:created>
  <dcterms:modified xsi:type="dcterms:W3CDTF">2022-07-11T17:14:03Z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Energies renouvelables</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faj</vt:lpwstr>
  </property>
  <property fmtid="{D5CDD505-2E9C-101B-9397-08002B2CF9AE}" pid="19" name="FSC#UVEKCFG@15.1700:CategoryReference">
    <vt:lpwstr>124.1</vt:lpwstr>
  </property>
  <property fmtid="{D5CDD505-2E9C-101B-9397-08002B2CF9AE}" pid="20" name="FSC#UVEKCFG@15.1700:cooAddress">
    <vt:lpwstr>COO.2207.110.4.1693884</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SH/8100038-02-01-18_HYDRA_FNHW_Kostenrechung</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2018-10-10-0252</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Courrier B</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06.08.2019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SH/8100038-02-01-18_HYDRA_FNHW_Kostenrechung</vt:lpwstr>
  </property>
  <property fmtid="{D5CDD505-2E9C-101B-9397-08002B2CF9AE}" pid="100" name="FSC#UVEKCFG@15.1700:Nummer">
    <vt:lpwstr>2018-10-10-0252</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Energies renouvelables (BFE)</vt:lpwstr>
  </property>
  <property fmtid="{D5CDD505-2E9C-101B-9397-08002B2CF9AE}" pid="148" name="FSC#COOELAK@1.1001:CreatedAt">
    <vt:lpwstr>10.10.2018</vt:lpwstr>
  </property>
  <property fmtid="{D5CDD505-2E9C-101B-9397-08002B2CF9AE}" pid="149" name="FSC#COOELAK@1.1001:OU">
    <vt:lpwstr>Energies renouvelables (BFE)</vt:lpwstr>
  </property>
  <property fmtid="{D5CDD505-2E9C-101B-9397-08002B2CF9AE}" pid="150" name="FSC#COOELAK@1.1001:Priority">
    <vt:lpwstr> ()</vt:lpwstr>
  </property>
  <property fmtid="{D5CDD505-2E9C-101B-9397-08002B2CF9AE}" pid="151" name="FSC#COOELAK@1.1001:ObjBarCode">
    <vt:lpwstr>*COO.2207.110.4.1693884*</vt:lpwstr>
  </property>
  <property fmtid="{D5CDD505-2E9C-101B-9397-08002B2CF9AE}" pid="152" name="FSC#COOELAK@1.1001:RefBarCode">
    <vt:lpwstr>*COO.2207.110.3.1693886*</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Collaborateur, -trice spécialisé(e)</vt:lpwstr>
  </property>
  <property fmtid="{D5CDD505-2E9C-101B-9397-08002B2CF9AE}" pid="168" name="FSC#COOELAK@1.1001:CurrentUserEmail">
    <vt:lpwstr>joelle.fahrni@bfe.admin.ch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HYDRA_Subventionsgesuch</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124.1-00015/00289/00157</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COO.2207.110.4.1693884</vt:lpwstr>
  </property>
  <property fmtid="{D5CDD505-2E9C-101B-9397-08002B2CF9AE}" pid="198" name="FSC#FSCFOLIO@1.1001:docpropproject">
    <vt:lpwstr/>
  </property>
</Properties>
</file>